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tabRatio="760" activeTab="9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 " sheetId="10" r:id="rId10"/>
    <sheet name="november" sheetId="11" r:id="rId11"/>
    <sheet name="dezember" sheetId="12" r:id="rId12"/>
  </sheets>
  <definedNames>
    <definedName name="\0">#N/A</definedName>
    <definedName name="_xlnm.Print_Area" localSheetId="3">'april'!$B$2:$O$61</definedName>
    <definedName name="_xlnm.Print_Area" localSheetId="7">'august'!$B$2:$O$54</definedName>
    <definedName name="_xlnm.Print_Area" localSheetId="11">'dezember'!$B$2:$O$35</definedName>
    <definedName name="_xlnm.Print_Area" localSheetId="1">'februar'!$B$2:$O$36</definedName>
    <definedName name="_xlnm.Print_Area" localSheetId="0">'januar'!$B$2:$O$35</definedName>
    <definedName name="_xlnm.Print_Area" localSheetId="6">'juli'!$B$2:$O$50</definedName>
    <definedName name="_xlnm.Print_Area" localSheetId="5">'juni'!$B$2:$O$59</definedName>
    <definedName name="_xlnm.Print_Area" localSheetId="4">'mai'!$B$2:$O$41</definedName>
    <definedName name="_xlnm.Print_Area" localSheetId="2">'märz'!$B$2:$O$46</definedName>
    <definedName name="_xlnm.Print_Area" localSheetId="10">'november'!$B$2:$O$35</definedName>
    <definedName name="_xlnm.Print_Area" localSheetId="9">'oktober '!$B$2:$O$48</definedName>
    <definedName name="_xlnm.Print_Area" localSheetId="8">'september'!$B$2:$O$54</definedName>
    <definedName name="Druckbereich_MI" localSheetId="3">#REF!</definedName>
    <definedName name="Druckbereich_MI" localSheetId="7">#REF!</definedName>
    <definedName name="Druckbereich_MI" localSheetId="11">#REF!</definedName>
    <definedName name="Druckbereich_MI" localSheetId="1">#REF!</definedName>
    <definedName name="Druckbereich_MI" localSheetId="0">#REF!</definedName>
    <definedName name="Druckbereich_MI" localSheetId="6">#REF!</definedName>
    <definedName name="Druckbereich_MI" localSheetId="5">#REF!</definedName>
    <definedName name="Druckbereich_MI" localSheetId="4">#REF!</definedName>
    <definedName name="Druckbereich_MI" localSheetId="2">#REF!</definedName>
    <definedName name="Druckbereich_MI" localSheetId="10">#REF!</definedName>
    <definedName name="Druckbereich_MI" localSheetId="9">#REF!</definedName>
    <definedName name="Druckbereich_MI" localSheetId="8">#REF!</definedName>
    <definedName name="Druckbereich_MI">#REF!</definedName>
  </definedNames>
  <calcPr fullCalcOnLoad="1"/>
</workbook>
</file>

<file path=xl/sharedStrings.xml><?xml version="1.0" encoding="utf-8"?>
<sst xmlns="http://schemas.openxmlformats.org/spreadsheetml/2006/main" count="1566" uniqueCount="169">
  <si>
    <t>es ist das Datum des letzten</t>
  </si>
  <si>
    <t>Tages im Monat einzufügen</t>
  </si>
  <si>
    <t>Standbelegung der Gemeinschaftsschiessanlage Obertel Suhr</t>
  </si>
  <si>
    <t>Keiler</t>
  </si>
  <si>
    <t>50m</t>
  </si>
  <si>
    <t>25m</t>
  </si>
  <si>
    <t>SST.</t>
  </si>
  <si>
    <t>Wirt</t>
  </si>
  <si>
    <t>Anlass</t>
  </si>
  <si>
    <t>Organisator</t>
  </si>
  <si>
    <t>Abw.</t>
  </si>
  <si>
    <t>Strassen sind gesperrt
gemäss Belegungsplan</t>
  </si>
  <si>
    <t>Strassen sind offen</t>
  </si>
  <si>
    <t>Remy End</t>
  </si>
  <si>
    <t>13.00 - 16.30</t>
  </si>
  <si>
    <t>Neujahr</t>
  </si>
  <si>
    <t>X</t>
  </si>
  <si>
    <t>Weihnachten</t>
  </si>
  <si>
    <t>Stephanstag</t>
  </si>
  <si>
    <t>14.00 - 20.30</t>
  </si>
  <si>
    <t>Training Sportschützen</t>
  </si>
  <si>
    <t>SSS</t>
  </si>
  <si>
    <t>17.00 - 20.00</t>
  </si>
  <si>
    <t>Training Pistole</t>
  </si>
  <si>
    <t>PSG</t>
  </si>
  <si>
    <t>FSVG / SGG/ SGS / SGOE</t>
  </si>
  <si>
    <t>PSS</t>
  </si>
  <si>
    <t>Training 300m  ( 17.00 - 20.00 )</t>
  </si>
  <si>
    <t>300m
100m</t>
  </si>
  <si>
    <t>Ton-
tauben</t>
  </si>
  <si>
    <t>Reh 
Fuchs</t>
  </si>
  <si>
    <t>Reh
Fuchs</t>
  </si>
  <si>
    <t>Heiligabend</t>
  </si>
  <si>
    <t>13.00 - 17.00</t>
  </si>
  <si>
    <t>13.00 - 15.30</t>
  </si>
  <si>
    <t>Kapo Wettschiessen  (Schützenstube ab 14.30)</t>
  </si>
  <si>
    <t>DVIKapo AG   M. Oggenfuss</t>
  </si>
  <si>
    <t>13.30 - 16.30</t>
  </si>
  <si>
    <t xml:space="preserve">Regionalpolizei Suret </t>
  </si>
  <si>
    <t>Thomas Zbinden</t>
  </si>
  <si>
    <t>SGS</t>
  </si>
  <si>
    <t>18.00 - 24.00</t>
  </si>
  <si>
    <t>17.00 - 24.00</t>
  </si>
  <si>
    <t>Absenden FSV-Gränichen</t>
  </si>
  <si>
    <t>FSVG</t>
  </si>
  <si>
    <t>--</t>
  </si>
  <si>
    <t xml:space="preserve">Absenden und Familienabend SGS  </t>
  </si>
  <si>
    <t>H.P. Rüfenacht</t>
  </si>
  <si>
    <t>Waffen Pauli Dintikon</t>
  </si>
  <si>
    <t>Chlaus - Schiessen  ( 13.30 - 15.00 )</t>
  </si>
  <si>
    <t>13.00 - 16.00</t>
  </si>
  <si>
    <t>Berchtoldstag</t>
  </si>
  <si>
    <t>19.00 - 21.00</t>
  </si>
  <si>
    <t>Rest. Frohsinn Teufenthal</t>
  </si>
  <si>
    <t xml:space="preserve">BEKO Sitzung Belgungsplan </t>
  </si>
  <si>
    <t>Regionalpolizei Suret</t>
  </si>
  <si>
    <t>Palmsonntag</t>
  </si>
  <si>
    <t>Karfreitag</t>
  </si>
  <si>
    <t>Ostern</t>
  </si>
  <si>
    <t>Ostermontag</t>
  </si>
  <si>
    <t>Muttertag</t>
  </si>
  <si>
    <t>Auffahrt</t>
  </si>
  <si>
    <t>Pfingsten</t>
  </si>
  <si>
    <t>14.00 - 22.00</t>
  </si>
  <si>
    <t>Training Sportschützen / Vereinbräteln</t>
  </si>
  <si>
    <t>Eidg. Bettag</t>
  </si>
  <si>
    <t>Endschiessen KK</t>
  </si>
  <si>
    <t>Fondueschiessen Felix Hunziker</t>
  </si>
  <si>
    <t>08.00 - 12.00</t>
  </si>
  <si>
    <t xml:space="preserve">Umbau 300 Polytronic - Anlage </t>
  </si>
  <si>
    <t>07.00 - 18.00</t>
  </si>
  <si>
    <t>Polytronic</t>
  </si>
  <si>
    <t>08.00 - 17.00</t>
  </si>
  <si>
    <t>15.00 - 16.30</t>
  </si>
  <si>
    <t>Feldschiessen ( Köbi Bleiker)</t>
  </si>
  <si>
    <t>16.30 - 19.30</t>
  </si>
  <si>
    <t>Feldschiessen PSS</t>
  </si>
  <si>
    <t>09.00 - 11.30</t>
  </si>
  <si>
    <t>13.30 - 15.30</t>
  </si>
  <si>
    <t xml:space="preserve">Training Pistole 2. OP  </t>
  </si>
  <si>
    <t xml:space="preserve">Training Pistole 3. OP  </t>
  </si>
  <si>
    <t>SGS ( Nüssli etc. von Felix)</t>
  </si>
  <si>
    <t>FSV Gränichen</t>
  </si>
  <si>
    <t>SG Suhr</t>
  </si>
  <si>
    <t>SGOE = Chäschüechli, Te = Weisswein</t>
  </si>
  <si>
    <t>Schiessdatenbesprechung  300m/2020 bei D. + S. Roth</t>
  </si>
  <si>
    <t>12.30 - 17.00</t>
  </si>
  <si>
    <t>SGG / SGOE / SGS</t>
  </si>
  <si>
    <t>09.00 - 16.00</t>
  </si>
  <si>
    <t>Ende Sommerzeit</t>
  </si>
  <si>
    <t>3. OP 300m  18.00 - 19.30</t>
  </si>
  <si>
    <t>4. OP 300m  18.00 - 19.30</t>
  </si>
  <si>
    <t>SGOE</t>
  </si>
  <si>
    <t>07.00 - 16.00</t>
  </si>
  <si>
    <t>08.00 - 11.30</t>
  </si>
  <si>
    <t>Feldschiessen 300 m</t>
  </si>
  <si>
    <t>Feldschiessen 300 m (18.00-19.30)</t>
  </si>
  <si>
    <t>SGG</t>
  </si>
  <si>
    <t>Beginn Sommerzeit</t>
  </si>
  <si>
    <t>18.30 -27.00</t>
  </si>
  <si>
    <t>GV SG Suhr</t>
  </si>
  <si>
    <t>08.30 12.00</t>
  </si>
  <si>
    <t>Winterschiessen (09.30 - 11.30)</t>
  </si>
  <si>
    <t>Vorderladerschützen Musketier Oberentfelden</t>
  </si>
  <si>
    <t>08.30 - 16.00</t>
  </si>
  <si>
    <t>JSS</t>
  </si>
  <si>
    <t>09.00 - 12.00</t>
  </si>
  <si>
    <t>Argovis Pistolenschiessen mit Essen  ca. 20 Pers.</t>
  </si>
  <si>
    <t>Beat Baumberger</t>
  </si>
  <si>
    <t>Training SGOE</t>
  </si>
  <si>
    <t>Turi Wegmüller</t>
  </si>
  <si>
    <t>17.30 - 19.30</t>
  </si>
  <si>
    <t>Training JSS</t>
  </si>
  <si>
    <t>08.30 - 12.00</t>
  </si>
  <si>
    <t>08.30 - 11.30</t>
  </si>
  <si>
    <t>08.00 - 15.00</t>
  </si>
  <si>
    <t xml:space="preserve">Basiskurse   (08.00 . 12.00 / 13.00 - 15.00) </t>
  </si>
  <si>
    <t>17.30 - 19.00</t>
  </si>
  <si>
    <t>08.30 -16.00</t>
  </si>
  <si>
    <t>Endschiessen ( 13.30 - 16.30 )</t>
  </si>
  <si>
    <t>Nordschweizer Pistolen Gruppen Schiessen</t>
  </si>
  <si>
    <t>Training JJS  (08.30 . 12.00 / 13.00 - 16.00)</t>
  </si>
  <si>
    <t>14.00 - 16.00</t>
  </si>
  <si>
    <t>Endschiessen Pistolen Gränichen</t>
  </si>
  <si>
    <t>JSS / JJS</t>
  </si>
  <si>
    <t>07.30 - 09.00</t>
  </si>
  <si>
    <t>07.30 -0 9.00</t>
  </si>
  <si>
    <t>Endschiessen FSVG  (10.00-12.00 / 13.30-16.30)</t>
  </si>
  <si>
    <t>Markus Zobrist</t>
  </si>
  <si>
    <t>10.00 - 12.00</t>
  </si>
  <si>
    <t>GV  Argovis</t>
  </si>
  <si>
    <t>ab 16.00</t>
  </si>
  <si>
    <t>Tr. JJS Jungjäger  (08.30 . 12.00 / 13.00 - 16.00)</t>
  </si>
  <si>
    <t>Training JJS Jungjäger</t>
  </si>
  <si>
    <t>Training JJS Jungjäger ( AJV Lunch)</t>
  </si>
  <si>
    <t>Jubiläumssch. JSS   ( 8.30 - 12.00 / 13.00 - 16.00)</t>
  </si>
  <si>
    <t>Pfingstmontag</t>
  </si>
  <si>
    <t>16.30 - 20.00</t>
  </si>
  <si>
    <t>Feldschiessen Vorschiessen (18.00 - 19.30 )</t>
  </si>
  <si>
    <t>Trainng JSS</t>
  </si>
  <si>
    <t>Training Jungjäger</t>
  </si>
  <si>
    <t>Training  Jungjäger</t>
  </si>
  <si>
    <t>07.30 - 17.00</t>
  </si>
  <si>
    <t>07.30 - 10.00</t>
  </si>
  <si>
    <t xml:space="preserve">Training Pistole 1. OP  </t>
  </si>
  <si>
    <t>Training Pistole Dez. Meisterschaft</t>
  </si>
  <si>
    <t>PSS / Zobrist / Schenk</t>
  </si>
  <si>
    <r>
      <rPr>
        <b/>
        <sz val="18"/>
        <rFont val="Arial"/>
        <family val="2"/>
      </rPr>
      <t xml:space="preserve">Training SGOE </t>
    </r>
    <r>
      <rPr>
        <b/>
        <sz val="18"/>
        <color indexed="10"/>
        <rFont val="Arial"/>
        <family val="2"/>
      </rPr>
      <t xml:space="preserve">             Bundesfeier</t>
    </r>
  </si>
  <si>
    <t>Feldschiessen Vorschiessen 300 m (18.00-19.30)</t>
  </si>
  <si>
    <r>
      <t xml:space="preserve">Training Pistole  </t>
    </r>
    <r>
      <rPr>
        <b/>
        <sz val="18"/>
        <color indexed="10"/>
        <rFont val="Arial"/>
        <family val="2"/>
      </rPr>
      <t xml:space="preserve"> 1. nach Corona</t>
    </r>
  </si>
  <si>
    <t>09.00 - 11.00</t>
  </si>
  <si>
    <t>Dezentralisierte Meisterschaft 25/50m</t>
  </si>
  <si>
    <t>Training Pistole / Dez. Meisterschaft 25/50m  SSV</t>
  </si>
  <si>
    <t>Frühlingscup Sportschützen Suhr</t>
  </si>
  <si>
    <t>Jungschützen 2. Training (17.30 - 19.30 )</t>
  </si>
  <si>
    <t>Jungschützen 10 Training Theorie (17.30 - 19.30 )</t>
  </si>
  <si>
    <t>Jungschützen 3. Training (17.30 - 19.30 )</t>
  </si>
  <si>
    <t>Jungschützen  4. Training (17.30 - 19.30 )</t>
  </si>
  <si>
    <t xml:space="preserve">1. Obligatorische Bundesübung </t>
  </si>
  <si>
    <t>Jungschützen  5.Training (17.30 - 19.30 )</t>
  </si>
  <si>
    <t xml:space="preserve">2. Obligatorische Bundesübung </t>
  </si>
  <si>
    <t xml:space="preserve">3. Obligatorische Bundesübung </t>
  </si>
  <si>
    <t>Jungschützen  6.Training (17.30 - 19.30 )</t>
  </si>
  <si>
    <t>Jungschützen  7.Training (17.30 - 19.30 )</t>
  </si>
  <si>
    <t>9.00 - 1100</t>
  </si>
  <si>
    <t>Roland Brand und Familie</t>
  </si>
  <si>
    <t xml:space="preserve">JSS </t>
  </si>
  <si>
    <t xml:space="preserve">Schiessprüfung JJS Jungjäger </t>
  </si>
  <si>
    <t>Version 31.08.2020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</si>
</sst>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General_)"/>
    <numFmt numFmtId="165" formatCode="0.0"/>
    <numFmt numFmtId="166" formatCode="0.0%"/>
    <numFmt numFmtId="167" formatCode="[$-F800]dddd\,\ mmmm\ dd\,\ yyyy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14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Helv"/>
      <family val="0"/>
    </font>
    <font>
      <b/>
      <sz val="16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12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16"/>
      <name val="Helv"/>
      <family val="0"/>
    </font>
    <font>
      <b/>
      <sz val="16"/>
      <name val="Arial Black"/>
      <family val="2"/>
    </font>
    <font>
      <b/>
      <sz val="22"/>
      <name val="Helv"/>
      <family val="0"/>
    </font>
    <font>
      <sz val="16"/>
      <name val="Arial"/>
      <family val="2"/>
    </font>
    <font>
      <sz val="16"/>
      <name val="Helv"/>
      <family val="0"/>
    </font>
    <font>
      <b/>
      <i/>
      <u val="single"/>
      <sz val="36"/>
      <name val="Arial"/>
      <family val="2"/>
    </font>
    <font>
      <b/>
      <sz val="18"/>
      <name val="Arial Black"/>
      <family val="2"/>
    </font>
    <font>
      <b/>
      <sz val="18"/>
      <name val="Helv"/>
      <family val="0"/>
    </font>
    <font>
      <b/>
      <sz val="36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20"/>
      <name val="Helv"/>
      <family val="0"/>
    </font>
    <font>
      <sz val="20"/>
      <name val="Arial"/>
      <family val="2"/>
    </font>
    <font>
      <sz val="18"/>
      <name val="Arial Black"/>
      <family val="2"/>
    </font>
    <font>
      <b/>
      <sz val="14"/>
      <name val="Arial Black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5"/>
      <name val="Helv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Helv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8"/>
      <color indexed="10"/>
      <name val="Helv"/>
      <family val="0"/>
    </font>
    <font>
      <b/>
      <sz val="18"/>
      <color indexed="10"/>
      <name val="Arial Black"/>
      <family val="2"/>
    </font>
    <font>
      <b/>
      <sz val="18"/>
      <color indexed="30"/>
      <name val="Arial Black"/>
      <family val="2"/>
    </font>
    <font>
      <b/>
      <sz val="18"/>
      <color indexed="36"/>
      <name val="Arial Black"/>
      <family val="2"/>
    </font>
    <font>
      <b/>
      <sz val="18"/>
      <color indexed="14"/>
      <name val="Arial"/>
      <family val="2"/>
    </font>
    <font>
      <b/>
      <sz val="18"/>
      <color indexed="30"/>
      <name val="Arial"/>
      <family val="2"/>
    </font>
    <font>
      <b/>
      <sz val="18"/>
      <color indexed="57"/>
      <name val="Arial Black"/>
      <family val="2"/>
    </font>
    <font>
      <b/>
      <sz val="18"/>
      <color indexed="17"/>
      <name val="Arial Black"/>
      <family val="2"/>
    </font>
    <font>
      <sz val="18"/>
      <color indexed="17"/>
      <name val="Arial Black"/>
      <family val="2"/>
    </font>
    <font>
      <b/>
      <sz val="18"/>
      <color indexed="53"/>
      <name val="Arial Black"/>
      <family val="2"/>
    </font>
    <font>
      <sz val="12"/>
      <color indexed="10"/>
      <name val="Helv"/>
      <family val="0"/>
    </font>
    <font>
      <sz val="18"/>
      <color indexed="10"/>
      <name val="Arial Black"/>
      <family val="2"/>
    </font>
    <font>
      <b/>
      <sz val="18"/>
      <color indexed="12"/>
      <name val="Arial Black"/>
      <family val="2"/>
    </font>
    <font>
      <sz val="18"/>
      <color indexed="36"/>
      <name val="Arial Black"/>
      <family val="2"/>
    </font>
    <font>
      <b/>
      <sz val="18"/>
      <color indexed="60"/>
      <name val="Arial Black"/>
      <family val="2"/>
    </font>
    <font>
      <b/>
      <sz val="18"/>
      <color indexed="53"/>
      <name val="Arial"/>
      <family val="2"/>
    </font>
    <font>
      <b/>
      <sz val="18"/>
      <color indexed="17"/>
      <name val="Arial"/>
      <family val="2"/>
    </font>
    <font>
      <sz val="18"/>
      <color indexed="8"/>
      <name val="Arial Black"/>
      <family val="2"/>
    </font>
    <font>
      <sz val="20"/>
      <color indexed="10"/>
      <name val="Arial Black"/>
      <family val="2"/>
    </font>
    <font>
      <b/>
      <sz val="20"/>
      <color indexed="10"/>
      <name val="Arial"/>
      <family val="2"/>
    </font>
    <font>
      <b/>
      <sz val="20"/>
      <color indexed="10"/>
      <name val="Arial Black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Helv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Helv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8"/>
      <color rgb="FFFF0000"/>
      <name val="Helv"/>
      <family val="0"/>
    </font>
    <font>
      <b/>
      <sz val="18"/>
      <color rgb="FFFF0000"/>
      <name val="Arial Black"/>
      <family val="2"/>
    </font>
    <font>
      <b/>
      <sz val="18"/>
      <color rgb="FF0070C0"/>
      <name val="Arial Black"/>
      <family val="2"/>
    </font>
    <font>
      <b/>
      <sz val="18"/>
      <color rgb="FF7030A0"/>
      <name val="Arial Black"/>
      <family val="2"/>
    </font>
    <font>
      <b/>
      <sz val="18"/>
      <color rgb="FFFF0066"/>
      <name val="Arial"/>
      <family val="2"/>
    </font>
    <font>
      <b/>
      <sz val="18"/>
      <color rgb="FF0070C0"/>
      <name val="Arial"/>
      <family val="2"/>
    </font>
    <font>
      <b/>
      <sz val="18"/>
      <color theme="9" tint="-0.24997000396251678"/>
      <name val="Arial Black"/>
      <family val="2"/>
    </font>
    <font>
      <b/>
      <sz val="18"/>
      <color rgb="FF00B050"/>
      <name val="Arial Black"/>
      <family val="2"/>
    </font>
    <font>
      <sz val="18"/>
      <color rgb="FF00B050"/>
      <name val="Arial Black"/>
      <family val="2"/>
    </font>
    <font>
      <b/>
      <sz val="18"/>
      <color theme="5" tint="-0.24997000396251678"/>
      <name val="Arial Black"/>
      <family val="2"/>
    </font>
    <font>
      <sz val="12"/>
      <color rgb="FFFF0000"/>
      <name val="Helv"/>
      <family val="0"/>
    </font>
    <font>
      <sz val="18"/>
      <color rgb="FFFF0000"/>
      <name val="Arial Black"/>
      <family val="2"/>
    </font>
    <font>
      <b/>
      <sz val="18"/>
      <color rgb="FF1148F7"/>
      <name val="Arial Black"/>
      <family val="2"/>
    </font>
    <font>
      <sz val="18"/>
      <color rgb="FF7030A0"/>
      <name val="Arial Black"/>
      <family val="2"/>
    </font>
    <font>
      <b/>
      <sz val="18"/>
      <color theme="5" tint="-0.4999699890613556"/>
      <name val="Arial Black"/>
      <family val="2"/>
    </font>
    <font>
      <b/>
      <sz val="18"/>
      <color theme="5" tint="-0.24997000396251678"/>
      <name val="Arial"/>
      <family val="2"/>
    </font>
    <font>
      <b/>
      <sz val="18"/>
      <color rgb="FF00B050"/>
      <name val="Arial"/>
      <family val="2"/>
    </font>
    <font>
      <b/>
      <sz val="18"/>
      <color rgb="FFFF0000"/>
      <name val="Arial"/>
      <family val="2"/>
    </font>
    <font>
      <sz val="18"/>
      <color theme="1"/>
      <name val="Arial Black"/>
      <family val="2"/>
    </font>
    <font>
      <sz val="20"/>
      <color rgb="FFFF0000"/>
      <name val="Arial Black"/>
      <family val="2"/>
    </font>
    <font>
      <b/>
      <sz val="20"/>
      <color rgb="FFFF0000"/>
      <name val="Arial"/>
      <family val="2"/>
    </font>
    <font>
      <b/>
      <sz val="20"/>
      <color rgb="FFFF0000"/>
      <name val="Arial Black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>
        <color rgb="FFFF000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>
        <color rgb="FF00B050"/>
      </right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ck">
        <color rgb="FF00B050"/>
      </left>
      <right/>
      <top style="medium"/>
      <bottom style="medium"/>
    </border>
    <border>
      <left/>
      <right style="thin"/>
      <top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>
        <color rgb="FFFF0000"/>
      </right>
      <top style="medium"/>
      <bottom style="thick"/>
    </border>
    <border>
      <left style="thick">
        <color rgb="FFFF0000"/>
      </left>
      <right style="thin"/>
      <top style="medium"/>
      <bottom style="thick"/>
    </border>
    <border>
      <left style="thin"/>
      <right style="thick">
        <color rgb="FF00B050"/>
      </right>
      <top style="medium"/>
      <bottom style="thick"/>
    </border>
    <border>
      <left style="thick">
        <color rgb="FF00B050"/>
      </left>
      <right/>
      <top style="medium"/>
      <bottom style="thick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n"/>
      <right style="thick">
        <color rgb="FF00B050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ck">
        <color rgb="FFFF0000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ck">
        <color rgb="FFFF0000"/>
      </right>
      <top style="thin"/>
      <bottom/>
    </border>
    <border>
      <left style="thin"/>
      <right style="thick">
        <color rgb="FF00B050"/>
      </right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ck"/>
    </border>
    <border>
      <left style="medium"/>
      <right/>
      <top style="thin"/>
      <bottom style="thin"/>
    </border>
    <border>
      <left/>
      <right style="thick"/>
      <top style="medium"/>
      <bottom style="thick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rgb="FF00B050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ck"/>
      <right/>
      <top style="thick"/>
      <bottom/>
    </border>
    <border>
      <left/>
      <right style="medium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 style="thick">
        <color rgb="FFFF0000"/>
      </right>
      <top style="medium"/>
      <bottom style="medium"/>
    </border>
    <border>
      <left style="thick">
        <color rgb="FFFF0000"/>
      </left>
      <right/>
      <top style="medium"/>
      <bottom style="medium"/>
    </border>
    <border>
      <left/>
      <right style="thick">
        <color rgb="FF00B050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ck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6" borderId="2" applyNumberFormat="0" applyAlignment="0" applyProtection="0"/>
    <xf numFmtId="164" fontId="7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43" fontId="0" fillId="0" borderId="0" applyFont="0" applyFill="0" applyBorder="0" applyAlignment="0" applyProtection="0"/>
    <xf numFmtId="164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601">
    <xf numFmtId="164" fontId="0" fillId="0" borderId="0" xfId="0" applyAlignment="1">
      <alignment/>
    </xf>
    <xf numFmtId="0" fontId="5" fillId="0" borderId="0" xfId="54" applyFont="1" applyAlignment="1">
      <alignment vertical="center"/>
      <protection/>
    </xf>
    <xf numFmtId="164" fontId="0" fillId="0" borderId="0" xfId="0" applyAlignment="1">
      <alignment vertical="center"/>
    </xf>
    <xf numFmtId="0" fontId="6" fillId="0" borderId="0" xfId="54" applyFont="1" applyAlignment="1">
      <alignment vertical="center"/>
      <protection/>
    </xf>
    <xf numFmtId="164" fontId="3" fillId="0" borderId="0" xfId="0" applyFont="1" applyAlignment="1">
      <alignment vertical="center"/>
    </xf>
    <xf numFmtId="0" fontId="6" fillId="0" borderId="0" xfId="54" applyFont="1" applyAlignment="1">
      <alignment vertical="center"/>
      <protection/>
    </xf>
    <xf numFmtId="0" fontId="5" fillId="0" borderId="0" xfId="54" applyFont="1" applyAlignment="1">
      <alignment vertical="center"/>
      <protection/>
    </xf>
    <xf numFmtId="165" fontId="5" fillId="0" borderId="0" xfId="54" applyNumberFormat="1" applyFont="1" applyAlignment="1">
      <alignment vertical="center"/>
      <protection/>
    </xf>
    <xf numFmtId="165" fontId="8" fillId="0" borderId="0" xfId="54" applyNumberFormat="1" applyFont="1" applyAlignment="1">
      <alignment horizontal="center" vertical="center"/>
      <protection/>
    </xf>
    <xf numFmtId="165" fontId="5" fillId="0" borderId="0" xfId="54" applyNumberFormat="1" applyFont="1" applyAlignment="1">
      <alignment vertical="center"/>
      <protection/>
    </xf>
    <xf numFmtId="164" fontId="10" fillId="0" borderId="0" xfId="0" applyFont="1" applyAlignment="1">
      <alignment vertical="center"/>
    </xf>
    <xf numFmtId="0" fontId="5" fillId="0" borderId="0" xfId="54" applyFont="1" applyAlignment="1">
      <alignment horizontal="right" vertical="center"/>
      <protection/>
    </xf>
    <xf numFmtId="9" fontId="9" fillId="0" borderId="0" xfId="51" applyFont="1" applyAlignment="1">
      <alignment vertical="center"/>
    </xf>
    <xf numFmtId="0" fontId="5" fillId="0" borderId="0" xfId="54" applyFont="1" applyAlignment="1">
      <alignment horizontal="center" vertical="center"/>
      <protection/>
    </xf>
    <xf numFmtId="0" fontId="11" fillId="0" borderId="0" xfId="54" applyFont="1" applyAlignment="1">
      <alignment horizontal="center" vertical="center"/>
      <protection/>
    </xf>
    <xf numFmtId="164" fontId="0" fillId="0" borderId="0" xfId="0" applyFont="1" applyAlignment="1">
      <alignment horizontal="center" vertical="center"/>
    </xf>
    <xf numFmtId="0" fontId="7" fillId="0" borderId="0" xfId="54" applyFont="1" applyAlignment="1">
      <alignment horizontal="center" vertical="center"/>
      <protection/>
    </xf>
    <xf numFmtId="0" fontId="8" fillId="0" borderId="0" xfId="54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49" fontId="5" fillId="0" borderId="0" xfId="54" applyNumberFormat="1" applyFont="1" applyAlignment="1">
      <alignment vertical="center"/>
      <protection/>
    </xf>
    <xf numFmtId="1" fontId="9" fillId="0" borderId="0" xfId="54" applyNumberFormat="1" applyFont="1" applyAlignment="1">
      <alignment vertical="center"/>
      <protection/>
    </xf>
    <xf numFmtId="166" fontId="9" fillId="0" borderId="0" xfId="51" applyNumberFormat="1" applyFont="1" applyAlignment="1">
      <alignment vertical="center"/>
    </xf>
    <xf numFmtId="164" fontId="3" fillId="0" borderId="10" xfId="0" applyFont="1" applyBorder="1" applyAlignment="1">
      <alignment vertical="center"/>
    </xf>
    <xf numFmtId="0" fontId="5" fillId="0" borderId="10" xfId="54" applyFont="1" applyBorder="1" applyAlignment="1">
      <alignment vertical="center"/>
      <protection/>
    </xf>
    <xf numFmtId="0" fontId="5" fillId="0" borderId="10" xfId="54" applyFont="1" applyBorder="1" applyAlignment="1">
      <alignment horizontal="left" vertical="center"/>
      <protection/>
    </xf>
    <xf numFmtId="164" fontId="0" fillId="0" borderId="10" xfId="0" applyBorder="1" applyAlignment="1">
      <alignment vertical="center"/>
    </xf>
    <xf numFmtId="164" fontId="0" fillId="0" borderId="10" xfId="0" applyFont="1" applyBorder="1" applyAlignment="1">
      <alignment horizontal="center" vertical="center"/>
    </xf>
    <xf numFmtId="0" fontId="9" fillId="0" borderId="10" xfId="54" applyFont="1" applyBorder="1" applyAlignment="1">
      <alignment vertical="center"/>
      <protection/>
    </xf>
    <xf numFmtId="0" fontId="4" fillId="0" borderId="0" xfId="54" applyFont="1" applyAlignment="1">
      <alignment horizontal="center" vertical="center"/>
      <protection/>
    </xf>
    <xf numFmtId="0" fontId="4" fillId="0" borderId="0" xfId="54" applyFont="1" applyAlignment="1">
      <alignment vertical="center"/>
      <protection/>
    </xf>
    <xf numFmtId="164" fontId="14" fillId="0" borderId="0" xfId="0" applyFont="1" applyAlignment="1">
      <alignment vertical="center"/>
    </xf>
    <xf numFmtId="0" fontId="4" fillId="0" borderId="0" xfId="54" applyFont="1" applyAlignment="1" quotePrefix="1">
      <alignment vertical="center"/>
      <protection/>
    </xf>
    <xf numFmtId="165" fontId="4" fillId="0" borderId="0" xfId="54" applyNumberFormat="1" applyFont="1" applyAlignment="1">
      <alignment vertical="center"/>
      <protection/>
    </xf>
    <xf numFmtId="0" fontId="4" fillId="0" borderId="0" xfId="54" applyFont="1" applyAlignment="1">
      <alignment horizontal="left" vertical="center"/>
      <protection/>
    </xf>
    <xf numFmtId="0" fontId="4" fillId="13" borderId="11" xfId="54" applyFont="1" applyFill="1" applyBorder="1" applyAlignment="1">
      <alignment horizontal="center" vertical="center"/>
      <protection/>
    </xf>
    <xf numFmtId="0" fontId="4" fillId="13" borderId="12" xfId="54" applyFont="1" applyFill="1" applyBorder="1" applyAlignment="1">
      <alignment horizontal="center" vertical="center"/>
      <protection/>
    </xf>
    <xf numFmtId="0" fontId="4" fillId="13" borderId="13" xfId="54" applyFont="1" applyFill="1" applyBorder="1" applyAlignment="1">
      <alignment horizontal="center" vertical="center"/>
      <protection/>
    </xf>
    <xf numFmtId="164" fontId="13" fillId="33" borderId="14" xfId="0" applyFont="1" applyFill="1" applyBorder="1" applyAlignment="1">
      <alignment vertical="center"/>
    </xf>
    <xf numFmtId="167" fontId="13" fillId="33" borderId="14" xfId="0" applyNumberFormat="1" applyFont="1" applyFill="1" applyBorder="1" applyAlignment="1" quotePrefix="1">
      <alignment vertical="center"/>
    </xf>
    <xf numFmtId="167" fontId="13" fillId="33" borderId="15" xfId="0" applyNumberFormat="1" applyFont="1" applyFill="1" applyBorder="1" applyAlignment="1">
      <alignment vertical="center"/>
    </xf>
    <xf numFmtId="164" fontId="16" fillId="8" borderId="16" xfId="0" applyFont="1" applyFill="1" applyBorder="1" applyAlignment="1">
      <alignment horizontal="center" vertical="center"/>
    </xf>
    <xf numFmtId="164" fontId="16" fillId="8" borderId="12" xfId="0" applyFont="1" applyFill="1" applyBorder="1" applyAlignment="1">
      <alignment horizontal="center" vertical="center"/>
    </xf>
    <xf numFmtId="0" fontId="17" fillId="0" borderId="10" xfId="54" applyFont="1" applyBorder="1" applyAlignment="1">
      <alignment vertical="center"/>
      <protection/>
    </xf>
    <xf numFmtId="164" fontId="0" fillId="0" borderId="17" xfId="0" applyBorder="1" applyAlignment="1">
      <alignment vertical="center"/>
    </xf>
    <xf numFmtId="0" fontId="17" fillId="0" borderId="0" xfId="54" applyFont="1" applyAlignment="1">
      <alignment vertical="center"/>
      <protection/>
    </xf>
    <xf numFmtId="164" fontId="18" fillId="0" borderId="0" xfId="0" applyFont="1" applyAlignment="1">
      <alignment vertical="center"/>
    </xf>
    <xf numFmtId="164" fontId="4" fillId="0" borderId="0" xfId="0" applyFont="1" applyAlignment="1">
      <alignment horizontal="center" vertical="center"/>
    </xf>
    <xf numFmtId="1" fontId="4" fillId="0" borderId="0" xfId="54" applyNumberFormat="1" applyFont="1" applyAlignment="1">
      <alignment vertical="center"/>
      <protection/>
    </xf>
    <xf numFmtId="0" fontId="15" fillId="0" borderId="0" xfId="54" applyFont="1" applyAlignment="1">
      <alignment horizontal="left" vertical="center"/>
      <protection/>
    </xf>
    <xf numFmtId="164" fontId="15" fillId="0" borderId="0" xfId="0" applyFont="1" applyAlignment="1">
      <alignment vertical="center"/>
    </xf>
    <xf numFmtId="0" fontId="15" fillId="0" borderId="0" xfId="54" applyFont="1" applyAlignment="1">
      <alignment vertical="center"/>
      <protection/>
    </xf>
    <xf numFmtId="0" fontId="15" fillId="0" borderId="0" xfId="54" applyFont="1" applyAlignment="1">
      <alignment horizontal="center" vertical="center"/>
      <protection/>
    </xf>
    <xf numFmtId="0" fontId="4" fillId="0" borderId="0" xfId="55" applyFont="1" applyAlignment="1">
      <alignment vertical="center"/>
      <protection/>
    </xf>
    <xf numFmtId="165" fontId="4" fillId="0" borderId="0" xfId="55" applyNumberFormat="1" applyFont="1" applyAlignment="1">
      <alignment vertical="center"/>
      <protection/>
    </xf>
    <xf numFmtId="0" fontId="4" fillId="0" borderId="0" xfId="55" applyFont="1" applyAlignment="1" quotePrefix="1">
      <alignment vertical="center"/>
      <protection/>
    </xf>
    <xf numFmtId="0" fontId="4" fillId="0" borderId="0" xfId="55" applyFont="1" applyAlignment="1">
      <alignment horizontal="center" vertical="center"/>
      <protection/>
    </xf>
    <xf numFmtId="0" fontId="5" fillId="0" borderId="0" xfId="55" applyFont="1" applyAlignment="1">
      <alignment vertical="center"/>
      <protection/>
    </xf>
    <xf numFmtId="1" fontId="9" fillId="0" borderId="0" xfId="55" applyNumberFormat="1" applyFont="1" applyAlignment="1">
      <alignment vertical="center"/>
      <protection/>
    </xf>
    <xf numFmtId="49" fontId="5" fillId="0" borderId="0" xfId="55" applyNumberFormat="1" applyFont="1" applyAlignment="1">
      <alignment vertical="center"/>
      <protection/>
    </xf>
    <xf numFmtId="0" fontId="9" fillId="0" borderId="0" xfId="55" applyFont="1" applyAlignment="1">
      <alignment vertical="center"/>
      <protection/>
    </xf>
    <xf numFmtId="0" fontId="8" fillId="0" borderId="0" xfId="55" applyFont="1" applyAlignment="1">
      <alignment vertical="center"/>
      <protection/>
    </xf>
    <xf numFmtId="0" fontId="4" fillId="0" borderId="0" xfId="55" applyFont="1" applyAlignment="1">
      <alignment horizontal="left" vertical="center"/>
      <protection/>
    </xf>
    <xf numFmtId="0" fontId="7" fillId="0" borderId="0" xfId="55" applyFont="1" applyAlignment="1">
      <alignment horizontal="center" vertical="center"/>
      <protection/>
    </xf>
    <xf numFmtId="0" fontId="5" fillId="0" borderId="10" xfId="55" applyFont="1" applyBorder="1" applyAlignment="1">
      <alignment vertical="center"/>
      <protection/>
    </xf>
    <xf numFmtId="0" fontId="9" fillId="0" borderId="10" xfId="55" applyFont="1" applyBorder="1" applyAlignment="1">
      <alignment vertical="center"/>
      <protection/>
    </xf>
    <xf numFmtId="166" fontId="9" fillId="0" borderId="0" xfId="52" applyNumberFormat="1" applyFont="1" applyAlignment="1">
      <alignment vertical="center"/>
    </xf>
    <xf numFmtId="9" fontId="9" fillId="0" borderId="0" xfId="52" applyFont="1" applyAlignment="1">
      <alignment vertical="center"/>
    </xf>
    <xf numFmtId="0" fontId="5" fillId="0" borderId="10" xfId="55" applyFont="1" applyBorder="1" applyAlignment="1">
      <alignment horizontal="left" vertical="center"/>
      <protection/>
    </xf>
    <xf numFmtId="0" fontId="11" fillId="0" borderId="0" xfId="55" applyFont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5" fillId="0" borderId="0" xfId="55" applyFont="1" applyAlignment="1">
      <alignment horizontal="right" vertical="center"/>
      <protection/>
    </xf>
    <xf numFmtId="0" fontId="5" fillId="0" borderId="0" xfId="55" applyFont="1" applyAlignment="1">
      <alignment horizontal="center" vertical="center"/>
      <protection/>
    </xf>
    <xf numFmtId="165" fontId="5" fillId="0" borderId="0" xfId="55" applyNumberFormat="1" applyFont="1" applyAlignment="1">
      <alignment vertical="center"/>
      <protection/>
    </xf>
    <xf numFmtId="165" fontId="8" fillId="0" borderId="0" xfId="55" applyNumberFormat="1" applyFont="1" applyAlignment="1">
      <alignment horizontal="center" vertical="center"/>
      <protection/>
    </xf>
    <xf numFmtId="164" fontId="13" fillId="33" borderId="18" xfId="0" applyFont="1" applyFill="1" applyBorder="1" applyAlignment="1">
      <alignment vertical="center"/>
    </xf>
    <xf numFmtId="167" fontId="13" fillId="33" borderId="18" xfId="0" applyNumberFormat="1" applyFont="1" applyFill="1" applyBorder="1" applyAlignment="1" quotePrefix="1">
      <alignment vertical="center"/>
    </xf>
    <xf numFmtId="167" fontId="13" fillId="33" borderId="19" xfId="0" applyNumberFormat="1" applyFont="1" applyFill="1" applyBorder="1" applyAlignment="1">
      <alignment vertical="center"/>
    </xf>
    <xf numFmtId="164" fontId="4" fillId="34" borderId="20" xfId="0" applyFont="1" applyFill="1" applyBorder="1" applyAlignment="1">
      <alignment horizontal="center" vertical="center" wrapText="1"/>
    </xf>
    <xf numFmtId="164" fontId="4" fillId="34" borderId="21" xfId="0" applyFont="1" applyFill="1" applyBorder="1" applyAlignment="1">
      <alignment horizontal="center" vertical="center" wrapText="1"/>
    </xf>
    <xf numFmtId="164" fontId="4" fillId="34" borderId="21" xfId="0" applyFont="1" applyFill="1" applyBorder="1" applyAlignment="1">
      <alignment horizontal="center" vertical="center"/>
    </xf>
    <xf numFmtId="164" fontId="4" fillId="34" borderId="22" xfId="0" applyFont="1" applyFill="1" applyBorder="1" applyAlignment="1">
      <alignment horizontal="center" vertical="center" wrapText="1"/>
    </xf>
    <xf numFmtId="0" fontId="4" fillId="13" borderId="23" xfId="54" applyFont="1" applyFill="1" applyBorder="1" applyAlignment="1">
      <alignment horizontal="center" vertical="center"/>
      <protection/>
    </xf>
    <xf numFmtId="0" fontId="4" fillId="13" borderId="21" xfId="54" applyFont="1" applyFill="1" applyBorder="1" applyAlignment="1">
      <alignment horizontal="center" vertical="center"/>
      <protection/>
    </xf>
    <xf numFmtId="0" fontId="4" fillId="13" borderId="24" xfId="54" applyFont="1" applyFill="1" applyBorder="1" applyAlignment="1">
      <alignment horizontal="center" vertical="center"/>
      <protection/>
    </xf>
    <xf numFmtId="164" fontId="16" fillId="8" borderId="25" xfId="0" applyFont="1" applyFill="1" applyBorder="1" applyAlignment="1">
      <alignment horizontal="center" vertical="center"/>
    </xf>
    <xf numFmtId="164" fontId="16" fillId="8" borderId="21" xfId="0" applyFont="1" applyFill="1" applyBorder="1" applyAlignment="1">
      <alignment horizontal="center" vertical="center"/>
    </xf>
    <xf numFmtId="0" fontId="4" fillId="13" borderId="23" xfId="55" applyFont="1" applyFill="1" applyBorder="1" applyAlignment="1">
      <alignment horizontal="center" vertical="center"/>
      <protection/>
    </xf>
    <xf numFmtId="0" fontId="4" fillId="13" borderId="21" xfId="55" applyFont="1" applyFill="1" applyBorder="1" applyAlignment="1">
      <alignment horizontal="center" vertical="center"/>
      <protection/>
    </xf>
    <xf numFmtId="0" fontId="4" fillId="13" borderId="24" xfId="55" applyFont="1" applyFill="1" applyBorder="1" applyAlignment="1">
      <alignment horizontal="center" vertical="center"/>
      <protection/>
    </xf>
    <xf numFmtId="0" fontId="90" fillId="0" borderId="0" xfId="54" applyFont="1" applyAlignment="1">
      <alignment vertical="center"/>
      <protection/>
    </xf>
    <xf numFmtId="164" fontId="91" fillId="0" borderId="0" xfId="0" applyFont="1" applyAlignment="1">
      <alignment vertical="center"/>
    </xf>
    <xf numFmtId="0" fontId="12" fillId="35" borderId="26" xfId="54" applyFont="1" applyFill="1" applyBorder="1" applyAlignment="1">
      <alignment horizontal="center" vertical="center"/>
      <protection/>
    </xf>
    <xf numFmtId="0" fontId="12" fillId="35" borderId="27" xfId="54" applyFont="1" applyFill="1" applyBorder="1" applyAlignment="1">
      <alignment horizontal="left" vertical="center"/>
      <protection/>
    </xf>
    <xf numFmtId="0" fontId="12" fillId="35" borderId="26" xfId="54" applyFont="1" applyFill="1" applyBorder="1" applyAlignment="1">
      <alignment vertical="center"/>
      <protection/>
    </xf>
    <xf numFmtId="164" fontId="21" fillId="35" borderId="28" xfId="0" applyFont="1" applyFill="1" applyBorder="1" applyAlignment="1">
      <alignment vertical="center"/>
    </xf>
    <xf numFmtId="0" fontId="12" fillId="0" borderId="29" xfId="54" applyFont="1" applyBorder="1" applyAlignment="1">
      <alignment horizontal="center" vertical="center"/>
      <protection/>
    </xf>
    <xf numFmtId="0" fontId="12" fillId="34" borderId="30" xfId="54" applyFont="1" applyFill="1" applyBorder="1" applyAlignment="1">
      <alignment horizontal="center" vertical="center"/>
      <protection/>
    </xf>
    <xf numFmtId="0" fontId="12" fillId="34" borderId="10" xfId="54" applyFont="1" applyFill="1" applyBorder="1" applyAlignment="1">
      <alignment horizontal="center" vertical="center"/>
      <protection/>
    </xf>
    <xf numFmtId="0" fontId="12" fillId="34" borderId="31" xfId="54" applyFont="1" applyFill="1" applyBorder="1" applyAlignment="1">
      <alignment horizontal="center" vertical="center"/>
      <protection/>
    </xf>
    <xf numFmtId="0" fontId="12" fillId="13" borderId="30" xfId="54" applyFont="1" applyFill="1" applyBorder="1" applyAlignment="1">
      <alignment horizontal="center" vertical="center"/>
      <protection/>
    </xf>
    <xf numFmtId="0" fontId="12" fillId="13" borderId="10" xfId="54" applyFont="1" applyFill="1" applyBorder="1" applyAlignment="1">
      <alignment horizontal="center" vertical="center"/>
      <protection/>
    </xf>
    <xf numFmtId="0" fontId="12" fillId="13" borderId="32" xfId="54" applyFont="1" applyFill="1" applyBorder="1" applyAlignment="1">
      <alignment horizontal="center" vertical="center"/>
      <protection/>
    </xf>
    <xf numFmtId="0" fontId="12" fillId="0" borderId="33" xfId="54" applyFont="1" applyBorder="1" applyAlignment="1">
      <alignment vertical="center"/>
      <protection/>
    </xf>
    <xf numFmtId="0" fontId="12" fillId="0" borderId="10" xfId="54" applyFont="1" applyBorder="1" applyAlignment="1">
      <alignment vertical="center"/>
      <protection/>
    </xf>
    <xf numFmtId="0" fontId="12" fillId="0" borderId="34" xfId="54" applyFont="1" applyBorder="1" applyAlignment="1">
      <alignment vertical="center"/>
      <protection/>
    </xf>
    <xf numFmtId="0" fontId="12" fillId="0" borderId="33" xfId="54" applyFont="1" applyBorder="1" applyAlignment="1" quotePrefix="1">
      <alignment vertical="center"/>
      <protection/>
    </xf>
    <xf numFmtId="165" fontId="12" fillId="0" borderId="10" xfId="54" applyNumberFormat="1" applyFont="1" applyBorder="1" applyAlignment="1">
      <alignment vertical="center"/>
      <protection/>
    </xf>
    <xf numFmtId="0" fontId="20" fillId="0" borderId="29" xfId="54" applyFont="1" applyBorder="1" applyAlignment="1">
      <alignment horizontal="left" vertical="center"/>
      <protection/>
    </xf>
    <xf numFmtId="0" fontId="20" fillId="34" borderId="30" xfId="54" applyFont="1" applyFill="1" applyBorder="1" applyAlignment="1">
      <alignment horizontal="center" vertical="center"/>
      <protection/>
    </xf>
    <xf numFmtId="0" fontId="20" fillId="34" borderId="10" xfId="54" applyFont="1" applyFill="1" applyBorder="1" applyAlignment="1">
      <alignment horizontal="center" vertical="center"/>
      <protection/>
    </xf>
    <xf numFmtId="0" fontId="20" fillId="34" borderId="31" xfId="54" applyFont="1" applyFill="1" applyBorder="1" applyAlignment="1">
      <alignment horizontal="center" vertical="center"/>
      <protection/>
    </xf>
    <xf numFmtId="0" fontId="20" fillId="13" borderId="30" xfId="54" applyFont="1" applyFill="1" applyBorder="1" applyAlignment="1">
      <alignment horizontal="center" vertical="center"/>
      <protection/>
    </xf>
    <xf numFmtId="0" fontId="20" fillId="13" borderId="10" xfId="54" applyFont="1" applyFill="1" applyBorder="1" applyAlignment="1">
      <alignment horizontal="center" vertical="center"/>
      <protection/>
    </xf>
    <xf numFmtId="0" fontId="20" fillId="13" borderId="32" xfId="54" applyFont="1" applyFill="1" applyBorder="1" applyAlignment="1">
      <alignment horizontal="center" vertical="center"/>
      <protection/>
    </xf>
    <xf numFmtId="164" fontId="92" fillId="0" borderId="33" xfId="0" applyFont="1" applyBorder="1" applyAlignment="1">
      <alignment vertical="center"/>
    </xf>
    <xf numFmtId="0" fontId="92" fillId="0" borderId="10" xfId="54" applyFont="1" applyBorder="1" applyAlignment="1">
      <alignment vertical="center"/>
      <protection/>
    </xf>
    <xf numFmtId="0" fontId="92" fillId="0" borderId="34" xfId="54" applyFont="1" applyBorder="1" applyAlignment="1">
      <alignment vertical="center"/>
      <protection/>
    </xf>
    <xf numFmtId="0" fontId="12" fillId="35" borderId="10" xfId="54" applyFont="1" applyFill="1" applyBorder="1" applyAlignment="1">
      <alignment horizontal="center" vertical="center"/>
      <protection/>
    </xf>
    <xf numFmtId="0" fontId="12" fillId="35" borderId="30" xfId="54" applyFont="1" applyFill="1" applyBorder="1" applyAlignment="1">
      <alignment horizontal="center" vertical="center"/>
      <protection/>
    </xf>
    <xf numFmtId="0" fontId="12" fillId="35" borderId="31" xfId="54" applyFont="1" applyFill="1" applyBorder="1" applyAlignment="1">
      <alignment horizontal="center" vertical="center"/>
      <protection/>
    </xf>
    <xf numFmtId="0" fontId="12" fillId="35" borderId="32" xfId="54" applyFont="1" applyFill="1" applyBorder="1" applyAlignment="1">
      <alignment horizontal="center" vertical="center"/>
      <protection/>
    </xf>
    <xf numFmtId="0" fontId="12" fillId="35" borderId="10" xfId="54" applyFont="1" applyFill="1" applyBorder="1" applyAlignment="1">
      <alignment vertical="center"/>
      <protection/>
    </xf>
    <xf numFmtId="0" fontId="12" fillId="35" borderId="34" xfId="54" applyFont="1" applyFill="1" applyBorder="1" applyAlignment="1">
      <alignment vertical="center"/>
      <protection/>
    </xf>
    <xf numFmtId="0" fontId="20" fillId="0" borderId="29" xfId="54" applyFont="1" applyBorder="1" applyAlignment="1">
      <alignment vertical="center"/>
      <protection/>
    </xf>
    <xf numFmtId="0" fontId="12" fillId="0" borderId="29" xfId="54" applyFont="1" applyBorder="1" applyAlignment="1">
      <alignment horizontal="right" vertical="center"/>
      <protection/>
    </xf>
    <xf numFmtId="164" fontId="21" fillId="0" borderId="33" xfId="0" applyFont="1" applyBorder="1" applyAlignment="1">
      <alignment vertical="center"/>
    </xf>
    <xf numFmtId="0" fontId="12" fillId="0" borderId="29" xfId="54" applyFont="1" applyBorder="1" applyAlignment="1">
      <alignment horizontal="left" vertical="center"/>
      <protection/>
    </xf>
    <xf numFmtId="0" fontId="20" fillId="35" borderId="29" xfId="54" applyFont="1" applyFill="1" applyBorder="1" applyAlignment="1">
      <alignment horizontal="left" vertical="center"/>
      <protection/>
    </xf>
    <xf numFmtId="0" fontId="12" fillId="34" borderId="30" xfId="55" applyFont="1" applyFill="1" applyBorder="1" applyAlignment="1">
      <alignment horizontal="center" vertical="center"/>
      <protection/>
    </xf>
    <xf numFmtId="0" fontId="12" fillId="34" borderId="10" xfId="55" applyFont="1" applyFill="1" applyBorder="1" applyAlignment="1">
      <alignment horizontal="center" vertical="center"/>
      <protection/>
    </xf>
    <xf numFmtId="0" fontId="12" fillId="34" borderId="31" xfId="55" applyFont="1" applyFill="1" applyBorder="1" applyAlignment="1">
      <alignment horizontal="center" vertical="center"/>
      <protection/>
    </xf>
    <xf numFmtId="0" fontId="12" fillId="13" borderId="30" xfId="55" applyFont="1" applyFill="1" applyBorder="1" applyAlignment="1">
      <alignment horizontal="center" vertical="center"/>
      <protection/>
    </xf>
    <xf numFmtId="0" fontId="12" fillId="13" borderId="10" xfId="55" applyFont="1" applyFill="1" applyBorder="1" applyAlignment="1">
      <alignment horizontal="center" vertical="center"/>
      <protection/>
    </xf>
    <xf numFmtId="0" fontId="12" fillId="13" borderId="32" xfId="55" applyFont="1" applyFill="1" applyBorder="1" applyAlignment="1">
      <alignment horizontal="center" vertical="center"/>
      <protection/>
    </xf>
    <xf numFmtId="0" fontId="12" fillId="0" borderId="33" xfId="55" applyFont="1" applyBorder="1" applyAlignment="1">
      <alignment vertical="center"/>
      <protection/>
    </xf>
    <xf numFmtId="0" fontId="12" fillId="0" borderId="10" xfId="55" applyFont="1" applyBorder="1" applyAlignment="1">
      <alignment vertical="center"/>
      <protection/>
    </xf>
    <xf numFmtId="0" fontId="12" fillId="0" borderId="34" xfId="55" applyFont="1" applyBorder="1" applyAlignment="1">
      <alignment vertical="center"/>
      <protection/>
    </xf>
    <xf numFmtId="0" fontId="12" fillId="0" borderId="35" xfId="54" applyFont="1" applyBorder="1" applyAlignment="1">
      <alignment horizontal="center" vertical="center"/>
      <protection/>
    </xf>
    <xf numFmtId="0" fontId="12" fillId="34" borderId="36" xfId="54" applyFont="1" applyFill="1" applyBorder="1" applyAlignment="1">
      <alignment horizontal="center" vertical="center"/>
      <protection/>
    </xf>
    <xf numFmtId="0" fontId="12" fillId="34" borderId="37" xfId="54" applyFont="1" applyFill="1" applyBorder="1" applyAlignment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13" borderId="36" xfId="54" applyFont="1" applyFill="1" applyBorder="1" applyAlignment="1">
      <alignment horizontal="center" vertical="center"/>
      <protection/>
    </xf>
    <xf numFmtId="0" fontId="12" fillId="13" borderId="37" xfId="54" applyFont="1" applyFill="1" applyBorder="1" applyAlignment="1">
      <alignment horizontal="center" vertical="center"/>
      <protection/>
    </xf>
    <xf numFmtId="0" fontId="12" fillId="13" borderId="39" xfId="54" applyFont="1" applyFill="1" applyBorder="1" applyAlignment="1">
      <alignment horizontal="center" vertical="center"/>
      <protection/>
    </xf>
    <xf numFmtId="0" fontId="12" fillId="0" borderId="40" xfId="54" applyFont="1" applyBorder="1" applyAlignment="1">
      <alignment vertical="center"/>
      <protection/>
    </xf>
    <xf numFmtId="0" fontId="12" fillId="0" borderId="37" xfId="54" applyFont="1" applyBorder="1" applyAlignment="1">
      <alignment vertical="center"/>
      <protection/>
    </xf>
    <xf numFmtId="0" fontId="12" fillId="0" borderId="41" xfId="54" applyFont="1" applyBorder="1" applyAlignment="1">
      <alignment vertical="center"/>
      <protection/>
    </xf>
    <xf numFmtId="164" fontId="21" fillId="8" borderId="42" xfId="0" applyFont="1" applyFill="1" applyBorder="1" applyAlignment="1">
      <alignment vertical="center"/>
    </xf>
    <xf numFmtId="0" fontId="12" fillId="35" borderId="43" xfId="54" applyFont="1" applyFill="1" applyBorder="1" applyAlignment="1">
      <alignment horizontal="center" vertical="center"/>
      <protection/>
    </xf>
    <xf numFmtId="164" fontId="14" fillId="8" borderId="25" xfId="0" applyFont="1" applyFill="1" applyBorder="1" applyAlignment="1">
      <alignment horizontal="center" vertical="center"/>
    </xf>
    <xf numFmtId="164" fontId="14" fillId="8" borderId="21" xfId="0" applyFont="1" applyFill="1" applyBorder="1" applyAlignment="1">
      <alignment horizontal="center" vertical="center"/>
    </xf>
    <xf numFmtId="164" fontId="14" fillId="8" borderId="44" xfId="0" applyFont="1" applyFill="1" applyBorder="1" applyAlignment="1">
      <alignment vertical="center"/>
    </xf>
    <xf numFmtId="164" fontId="14" fillId="8" borderId="45" xfId="0" applyFont="1" applyFill="1" applyBorder="1" applyAlignment="1">
      <alignment vertical="center"/>
    </xf>
    <xf numFmtId="0" fontId="12" fillId="0" borderId="29" xfId="55" applyFont="1" applyBorder="1" applyAlignment="1">
      <alignment horizontal="right" vertical="center"/>
      <protection/>
    </xf>
    <xf numFmtId="164" fontId="14" fillId="8" borderId="44" xfId="0" applyFont="1" applyFill="1" applyBorder="1" applyAlignment="1">
      <alignment horizontal="right" vertical="center"/>
    </xf>
    <xf numFmtId="0" fontId="20" fillId="0" borderId="33" xfId="54" applyFont="1" applyBorder="1" applyAlignment="1">
      <alignment vertical="center"/>
      <protection/>
    </xf>
    <xf numFmtId="164" fontId="22" fillId="33" borderId="18" xfId="0" applyFont="1" applyFill="1" applyBorder="1" applyAlignment="1">
      <alignment vertical="center"/>
    </xf>
    <xf numFmtId="164" fontId="22" fillId="0" borderId="0" xfId="0" applyFont="1" applyAlignment="1">
      <alignment vertical="center"/>
    </xf>
    <xf numFmtId="0" fontId="12" fillId="0" borderId="0" xfId="54" applyFont="1" applyAlignment="1">
      <alignment horizontal="center" vertical="center"/>
      <protection/>
    </xf>
    <xf numFmtId="0" fontId="20" fillId="35" borderId="30" xfId="54" applyFont="1" applyFill="1" applyBorder="1" applyAlignment="1">
      <alignment horizontal="center" vertical="center"/>
      <protection/>
    </xf>
    <xf numFmtId="0" fontId="20" fillId="35" borderId="10" xfId="54" applyFont="1" applyFill="1" applyBorder="1" applyAlignment="1">
      <alignment horizontal="center" vertical="center"/>
      <protection/>
    </xf>
    <xf numFmtId="164" fontId="92" fillId="35" borderId="33" xfId="0" applyFont="1" applyFill="1" applyBorder="1" applyAlignment="1">
      <alignment vertical="center"/>
    </xf>
    <xf numFmtId="0" fontId="20" fillId="0" borderId="0" xfId="54" applyFont="1" applyAlignment="1">
      <alignment horizontal="left" vertical="center"/>
      <protection/>
    </xf>
    <xf numFmtId="0" fontId="20" fillId="0" borderId="0" xfId="54" applyFont="1" applyAlignment="1">
      <alignment horizontal="center" vertical="center"/>
      <protection/>
    </xf>
    <xf numFmtId="164" fontId="92" fillId="0" borderId="0" xfId="0" applyFont="1" applyAlignment="1">
      <alignment vertical="center"/>
    </xf>
    <xf numFmtId="0" fontId="92" fillId="0" borderId="0" xfId="54" applyFont="1" applyAlignment="1">
      <alignment vertical="center"/>
      <protection/>
    </xf>
    <xf numFmtId="164" fontId="22" fillId="33" borderId="46" xfId="0" applyFont="1" applyFill="1" applyBorder="1" applyAlignment="1">
      <alignment vertical="center"/>
    </xf>
    <xf numFmtId="164" fontId="13" fillId="33" borderId="47" xfId="0" applyFont="1" applyFill="1" applyBorder="1" applyAlignment="1">
      <alignment vertical="center"/>
    </xf>
    <xf numFmtId="167" fontId="13" fillId="33" borderId="47" xfId="0" applyNumberFormat="1" applyFont="1" applyFill="1" applyBorder="1" applyAlignment="1" quotePrefix="1">
      <alignment vertical="center"/>
    </xf>
    <xf numFmtId="167" fontId="13" fillId="33" borderId="45" xfId="0" applyNumberFormat="1" applyFont="1" applyFill="1" applyBorder="1" applyAlignment="1">
      <alignment vertical="center"/>
    </xf>
    <xf numFmtId="0" fontId="92" fillId="35" borderId="48" xfId="54" applyFont="1" applyFill="1" applyBorder="1" applyAlignment="1">
      <alignment horizontal="center" vertical="center"/>
      <protection/>
    </xf>
    <xf numFmtId="0" fontId="12" fillId="8" borderId="26" xfId="54" applyFont="1" applyFill="1" applyBorder="1" applyAlignment="1">
      <alignment horizontal="center" vertical="center"/>
      <protection/>
    </xf>
    <xf numFmtId="0" fontId="12" fillId="8" borderId="10" xfId="54" applyFont="1" applyFill="1" applyBorder="1" applyAlignment="1">
      <alignment horizontal="center" vertical="center"/>
      <protection/>
    </xf>
    <xf numFmtId="0" fontId="12" fillId="8" borderId="43" xfId="54" applyFont="1" applyFill="1" applyBorder="1" applyAlignment="1">
      <alignment horizontal="center" vertical="center"/>
      <protection/>
    </xf>
    <xf numFmtId="0" fontId="12" fillId="8" borderId="26" xfId="55" applyFont="1" applyFill="1" applyBorder="1" applyAlignment="1">
      <alignment horizontal="center" vertical="center"/>
      <protection/>
    </xf>
    <xf numFmtId="164" fontId="93" fillId="0" borderId="33" xfId="0" applyFont="1" applyBorder="1" applyAlignment="1">
      <alignment vertical="center"/>
    </xf>
    <xf numFmtId="0" fontId="93" fillId="0" borderId="10" xfId="54" applyFont="1" applyBorder="1" applyAlignment="1">
      <alignment vertical="center"/>
      <protection/>
    </xf>
    <xf numFmtId="0" fontId="12" fillId="0" borderId="33" xfId="55" applyFont="1" applyBorder="1" applyAlignment="1" quotePrefix="1">
      <alignment vertical="center"/>
      <protection/>
    </xf>
    <xf numFmtId="165" fontId="12" fillId="0" borderId="10" xfId="55" applyNumberFormat="1" applyFont="1" applyBorder="1" applyAlignment="1">
      <alignment vertical="center"/>
      <protection/>
    </xf>
    <xf numFmtId="0" fontId="94" fillId="0" borderId="0" xfId="54" applyFont="1" applyAlignment="1">
      <alignment vertical="center"/>
      <protection/>
    </xf>
    <xf numFmtId="164" fontId="20" fillId="0" borderId="33" xfId="0" applyFont="1" applyBorder="1" applyAlignment="1">
      <alignment vertical="center"/>
    </xf>
    <xf numFmtId="0" fontId="95" fillId="0" borderId="0" xfId="54" applyFont="1" applyAlignment="1">
      <alignment vertical="center"/>
      <protection/>
    </xf>
    <xf numFmtId="0" fontId="95" fillId="0" borderId="0" xfId="54" applyFont="1" applyAlignment="1">
      <alignment horizontal="center" vertical="center"/>
      <protection/>
    </xf>
    <xf numFmtId="0" fontId="92" fillId="0" borderId="29" xfId="54" applyFont="1" applyBorder="1" applyAlignment="1">
      <alignment horizontal="left" vertical="center"/>
      <protection/>
    </xf>
    <xf numFmtId="0" fontId="92" fillId="34" borderId="30" xfId="54" applyFont="1" applyFill="1" applyBorder="1" applyAlignment="1">
      <alignment horizontal="center" vertical="center"/>
      <protection/>
    </xf>
    <xf numFmtId="0" fontId="92" fillId="34" borderId="10" xfId="54" applyFont="1" applyFill="1" applyBorder="1" applyAlignment="1">
      <alignment horizontal="center" vertical="center"/>
      <protection/>
    </xf>
    <xf numFmtId="0" fontId="92" fillId="34" borderId="31" xfId="54" applyFont="1" applyFill="1" applyBorder="1" applyAlignment="1">
      <alignment horizontal="center" vertical="center"/>
      <protection/>
    </xf>
    <xf numFmtId="0" fontId="92" fillId="13" borderId="30" xfId="54" applyFont="1" applyFill="1" applyBorder="1" applyAlignment="1">
      <alignment horizontal="center" vertical="center"/>
      <protection/>
    </xf>
    <xf numFmtId="0" fontId="92" fillId="13" borderId="10" xfId="54" applyFont="1" applyFill="1" applyBorder="1" applyAlignment="1">
      <alignment horizontal="center" vertical="center"/>
      <protection/>
    </xf>
    <xf numFmtId="0" fontId="92" fillId="13" borderId="32" xfId="54" applyFont="1" applyFill="1" applyBorder="1" applyAlignment="1">
      <alignment horizontal="center" vertical="center"/>
      <protection/>
    </xf>
    <xf numFmtId="0" fontId="90" fillId="0" borderId="0" xfId="55" applyFont="1" applyAlignment="1">
      <alignment vertical="center"/>
      <protection/>
    </xf>
    <xf numFmtId="0" fontId="93" fillId="0" borderId="29" xfId="54" applyFont="1" applyBorder="1" applyAlignment="1">
      <alignment horizontal="left" vertical="center"/>
      <protection/>
    </xf>
    <xf numFmtId="0" fontId="93" fillId="34" borderId="30" xfId="54" applyFont="1" applyFill="1" applyBorder="1" applyAlignment="1">
      <alignment horizontal="center" vertical="center"/>
      <protection/>
    </xf>
    <xf numFmtId="0" fontId="93" fillId="34" borderId="10" xfId="54" applyFont="1" applyFill="1" applyBorder="1" applyAlignment="1">
      <alignment horizontal="center" vertical="center"/>
      <protection/>
    </xf>
    <xf numFmtId="0" fontId="93" fillId="34" borderId="31" xfId="54" applyFont="1" applyFill="1" applyBorder="1" applyAlignment="1">
      <alignment horizontal="center" vertical="center"/>
      <protection/>
    </xf>
    <xf numFmtId="0" fontId="93" fillId="13" borderId="30" xfId="54" applyFont="1" applyFill="1" applyBorder="1" applyAlignment="1">
      <alignment horizontal="center" vertical="center"/>
      <protection/>
    </xf>
    <xf numFmtId="0" fontId="93" fillId="13" borderId="10" xfId="54" applyFont="1" applyFill="1" applyBorder="1" applyAlignment="1">
      <alignment horizontal="center" vertical="center"/>
      <protection/>
    </xf>
    <xf numFmtId="0" fontId="93" fillId="0" borderId="34" xfId="54" applyFont="1" applyBorder="1" applyAlignment="1">
      <alignment vertical="center"/>
      <protection/>
    </xf>
    <xf numFmtId="0" fontId="12" fillId="23" borderId="10" xfId="54" applyFont="1" applyFill="1" applyBorder="1" applyAlignment="1">
      <alignment horizontal="center" vertical="center"/>
      <protection/>
    </xf>
    <xf numFmtId="0" fontId="12" fillId="23" borderId="29" xfId="54" applyFont="1" applyFill="1" applyBorder="1" applyAlignment="1">
      <alignment horizontal="center" vertical="center"/>
      <protection/>
    </xf>
    <xf numFmtId="0" fontId="12" fillId="23" borderId="30" xfId="54" applyFont="1" applyFill="1" applyBorder="1" applyAlignment="1">
      <alignment horizontal="center" vertical="center"/>
      <protection/>
    </xf>
    <xf numFmtId="0" fontId="12" fillId="23" borderId="31" xfId="54" applyFont="1" applyFill="1" applyBorder="1" applyAlignment="1">
      <alignment horizontal="center" vertical="center"/>
      <protection/>
    </xf>
    <xf numFmtId="0" fontId="12" fillId="23" borderId="32" xfId="54" applyFont="1" applyFill="1" applyBorder="1" applyAlignment="1">
      <alignment horizontal="center" vertical="center"/>
      <protection/>
    </xf>
    <xf numFmtId="0" fontId="12" fillId="23" borderId="34" xfId="54" applyFont="1" applyFill="1" applyBorder="1" applyAlignment="1">
      <alignment vertical="center"/>
      <protection/>
    </xf>
    <xf numFmtId="0" fontId="12" fillId="0" borderId="0" xfId="54" applyFont="1" applyAlignment="1">
      <alignment vertical="center"/>
      <protection/>
    </xf>
    <xf numFmtId="0" fontId="93" fillId="23" borderId="29" xfId="54" applyFont="1" applyFill="1" applyBorder="1" applyAlignment="1">
      <alignment horizontal="left" vertical="center"/>
      <protection/>
    </xf>
    <xf numFmtId="0" fontId="93" fillId="23" borderId="30" xfId="54" applyFont="1" applyFill="1" applyBorder="1" applyAlignment="1">
      <alignment horizontal="center" vertical="center"/>
      <protection/>
    </xf>
    <xf numFmtId="0" fontId="93" fillId="23" borderId="10" xfId="54" applyFont="1" applyFill="1" applyBorder="1" applyAlignment="1">
      <alignment horizontal="center" vertical="center"/>
      <protection/>
    </xf>
    <xf numFmtId="0" fontId="93" fillId="23" borderId="31" xfId="54" applyFont="1" applyFill="1" applyBorder="1" applyAlignment="1">
      <alignment horizontal="center" vertical="center"/>
      <protection/>
    </xf>
    <xf numFmtId="0" fontId="93" fillId="23" borderId="32" xfId="54" applyFont="1" applyFill="1" applyBorder="1" applyAlignment="1">
      <alignment horizontal="center" vertical="center"/>
      <protection/>
    </xf>
    <xf numFmtId="164" fontId="93" fillId="23" borderId="33" xfId="0" applyFont="1" applyFill="1" applyBorder="1" applyAlignment="1">
      <alignment vertical="center"/>
    </xf>
    <xf numFmtId="0" fontId="93" fillId="23" borderId="10" xfId="54" applyFont="1" applyFill="1" applyBorder="1" applyAlignment="1">
      <alignment vertical="center"/>
      <protection/>
    </xf>
    <xf numFmtId="0" fontId="96" fillId="23" borderId="34" xfId="54" applyFont="1" applyFill="1" applyBorder="1" applyAlignment="1">
      <alignment vertical="center"/>
      <protection/>
    </xf>
    <xf numFmtId="164" fontId="92" fillId="23" borderId="33" xfId="0" applyFont="1" applyFill="1" applyBorder="1" applyAlignment="1">
      <alignment vertical="center"/>
    </xf>
    <xf numFmtId="0" fontId="12" fillId="0" borderId="0" xfId="54" applyFont="1" applyAlignment="1">
      <alignment horizontal="right" vertical="center"/>
      <protection/>
    </xf>
    <xf numFmtId="165" fontId="12" fillId="23" borderId="10" xfId="54" applyNumberFormat="1" applyFont="1" applyFill="1" applyBorder="1" applyAlignment="1">
      <alignment vertical="center"/>
      <protection/>
    </xf>
    <xf numFmtId="0" fontId="20" fillId="36" borderId="10" xfId="54" applyFont="1" applyFill="1" applyBorder="1" applyAlignment="1">
      <alignment vertical="center"/>
      <protection/>
    </xf>
    <xf numFmtId="0" fontId="20" fillId="13" borderId="32" xfId="54" applyFont="1" applyFill="1" applyBorder="1" applyAlignment="1" quotePrefix="1">
      <alignment horizontal="center" vertical="center"/>
      <protection/>
    </xf>
    <xf numFmtId="0" fontId="20" fillId="36" borderId="33" xfId="54" applyFont="1" applyFill="1" applyBorder="1" applyAlignment="1">
      <alignment vertical="center"/>
      <protection/>
    </xf>
    <xf numFmtId="0" fontId="20" fillId="36" borderId="34" xfId="54" applyFont="1" applyFill="1" applyBorder="1" applyAlignment="1">
      <alignment vertical="center"/>
      <protection/>
    </xf>
    <xf numFmtId="0" fontId="20" fillId="35" borderId="31" xfId="54" applyFont="1" applyFill="1" applyBorder="1" applyAlignment="1">
      <alignment horizontal="center" vertical="center"/>
      <protection/>
    </xf>
    <xf numFmtId="0" fontId="20" fillId="35" borderId="32" xfId="54" applyFont="1" applyFill="1" applyBorder="1" applyAlignment="1">
      <alignment horizontal="center" vertical="center"/>
      <protection/>
    </xf>
    <xf numFmtId="0" fontId="12" fillId="35" borderId="26" xfId="55" applyFont="1" applyFill="1" applyBorder="1" applyAlignment="1">
      <alignment horizontal="center" vertical="center"/>
      <protection/>
    </xf>
    <xf numFmtId="0" fontId="12" fillId="35" borderId="29" xfId="54" applyFont="1" applyFill="1" applyBorder="1" applyAlignment="1">
      <alignment horizontal="right" vertical="center"/>
      <protection/>
    </xf>
    <xf numFmtId="0" fontId="97" fillId="0" borderId="0" xfId="54" applyFont="1" applyAlignment="1">
      <alignment horizontal="left" vertical="center"/>
      <protection/>
    </xf>
    <xf numFmtId="0" fontId="97" fillId="0" borderId="0" xfId="54" applyFont="1" applyAlignment="1">
      <alignment horizontal="center" vertical="center"/>
      <protection/>
    </xf>
    <xf numFmtId="164" fontId="97" fillId="0" borderId="0" xfId="0" applyFont="1" applyAlignment="1">
      <alignment vertical="center"/>
    </xf>
    <xf numFmtId="0" fontId="97" fillId="0" borderId="0" xfId="54" applyFont="1" applyAlignment="1">
      <alignment vertical="center"/>
      <protection/>
    </xf>
    <xf numFmtId="0" fontId="98" fillId="0" borderId="29" xfId="54" applyFont="1" applyBorder="1" applyAlignment="1">
      <alignment horizontal="left" vertical="center"/>
      <protection/>
    </xf>
    <xf numFmtId="0" fontId="98" fillId="34" borderId="30" xfId="54" applyFont="1" applyFill="1" applyBorder="1" applyAlignment="1">
      <alignment horizontal="center" vertical="center"/>
      <protection/>
    </xf>
    <xf numFmtId="0" fontId="98" fillId="34" borderId="10" xfId="54" applyFont="1" applyFill="1" applyBorder="1" applyAlignment="1">
      <alignment horizontal="center" vertical="center"/>
      <protection/>
    </xf>
    <xf numFmtId="0" fontId="98" fillId="34" borderId="31" xfId="54" applyFont="1" applyFill="1" applyBorder="1" applyAlignment="1">
      <alignment horizontal="center" vertical="center"/>
      <protection/>
    </xf>
    <xf numFmtId="0" fontId="98" fillId="13" borderId="30" xfId="54" applyFont="1" applyFill="1" applyBorder="1" applyAlignment="1">
      <alignment horizontal="center" vertical="center"/>
      <protection/>
    </xf>
    <xf numFmtId="0" fontId="98" fillId="13" borderId="10" xfId="54" applyFont="1" applyFill="1" applyBorder="1" applyAlignment="1">
      <alignment horizontal="center" vertical="center"/>
      <protection/>
    </xf>
    <xf numFmtId="0" fontId="98" fillId="13" borderId="32" xfId="54" applyFont="1" applyFill="1" applyBorder="1" applyAlignment="1">
      <alignment horizontal="center" vertical="center"/>
      <protection/>
    </xf>
    <xf numFmtId="164" fontId="98" fillId="0" borderId="33" xfId="0" applyFont="1" applyBorder="1" applyAlignment="1">
      <alignment vertical="center"/>
    </xf>
    <xf numFmtId="0" fontId="98" fillId="0" borderId="10" xfId="54" applyFont="1" applyBorder="1" applyAlignment="1">
      <alignment vertical="center"/>
      <protection/>
    </xf>
    <xf numFmtId="0" fontId="99" fillId="0" borderId="29" xfId="54" applyFont="1" applyBorder="1" applyAlignment="1">
      <alignment vertical="center"/>
      <protection/>
    </xf>
    <xf numFmtId="0" fontId="99" fillId="34" borderId="30" xfId="54" applyFont="1" applyFill="1" applyBorder="1" applyAlignment="1">
      <alignment horizontal="center" vertical="center"/>
      <protection/>
    </xf>
    <xf numFmtId="0" fontId="99" fillId="34" borderId="10" xfId="54" applyFont="1" applyFill="1" applyBorder="1" applyAlignment="1">
      <alignment horizontal="center" vertical="center"/>
      <protection/>
    </xf>
    <xf numFmtId="0" fontId="99" fillId="34" borderId="31" xfId="54" applyFont="1" applyFill="1" applyBorder="1" applyAlignment="1">
      <alignment horizontal="center" vertical="center"/>
      <protection/>
    </xf>
    <xf numFmtId="0" fontId="99" fillId="13" borderId="30" xfId="54" applyFont="1" applyFill="1" applyBorder="1" applyAlignment="1">
      <alignment horizontal="center" vertical="center"/>
      <protection/>
    </xf>
    <xf numFmtId="0" fontId="99" fillId="13" borderId="10" xfId="54" applyFont="1" applyFill="1" applyBorder="1" applyAlignment="1">
      <alignment horizontal="center" vertical="center"/>
      <protection/>
    </xf>
    <xf numFmtId="0" fontId="99" fillId="13" borderId="32" xfId="54" applyFont="1" applyFill="1" applyBorder="1" applyAlignment="1">
      <alignment horizontal="center" vertical="center"/>
      <protection/>
    </xf>
    <xf numFmtId="164" fontId="99" fillId="0" borderId="33" xfId="0" applyFont="1" applyBorder="1" applyAlignment="1">
      <alignment vertical="center"/>
    </xf>
    <xf numFmtId="0" fontId="99" fillId="0" borderId="10" xfId="54" applyFont="1" applyBorder="1" applyAlignment="1">
      <alignment vertical="center"/>
      <protection/>
    </xf>
    <xf numFmtId="164" fontId="99" fillId="0" borderId="49" xfId="0" applyFont="1" applyBorder="1" applyAlignment="1">
      <alignment vertical="center"/>
    </xf>
    <xf numFmtId="0" fontId="98" fillId="0" borderId="34" xfId="54" applyFont="1" applyBorder="1" applyAlignment="1">
      <alignment vertical="center"/>
      <protection/>
    </xf>
    <xf numFmtId="0" fontId="100" fillId="35" borderId="29" xfId="55" applyFont="1" applyFill="1" applyBorder="1" applyAlignment="1">
      <alignment horizontal="left" vertical="center"/>
      <protection/>
    </xf>
    <xf numFmtId="0" fontId="100" fillId="35" borderId="30" xfId="55" applyFont="1" applyFill="1" applyBorder="1" applyAlignment="1">
      <alignment horizontal="center" vertical="center"/>
      <protection/>
    </xf>
    <xf numFmtId="0" fontId="100" fillId="35" borderId="10" xfId="55" applyFont="1" applyFill="1" applyBorder="1" applyAlignment="1">
      <alignment horizontal="center" vertical="center"/>
      <protection/>
    </xf>
    <xf numFmtId="0" fontId="100" fillId="35" borderId="31" xfId="55" applyFont="1" applyFill="1" applyBorder="1" applyAlignment="1">
      <alignment horizontal="center" vertical="center"/>
      <protection/>
    </xf>
    <xf numFmtId="0" fontId="100" fillId="35" borderId="32" xfId="55" applyFont="1" applyFill="1" applyBorder="1" applyAlignment="1">
      <alignment horizontal="center" vertical="center"/>
      <protection/>
    </xf>
    <xf numFmtId="0" fontId="100" fillId="0" borderId="29" xfId="55" applyFont="1" applyBorder="1" applyAlignment="1">
      <alignment horizontal="left" vertical="center"/>
      <protection/>
    </xf>
    <xf numFmtId="0" fontId="100" fillId="34" borderId="30" xfId="55" applyFont="1" applyFill="1" applyBorder="1" applyAlignment="1">
      <alignment horizontal="center" vertical="center"/>
      <protection/>
    </xf>
    <xf numFmtId="0" fontId="100" fillId="34" borderId="10" xfId="55" applyFont="1" applyFill="1" applyBorder="1" applyAlignment="1">
      <alignment horizontal="center" vertical="center"/>
      <protection/>
    </xf>
    <xf numFmtId="0" fontId="100" fillId="34" borderId="31" xfId="55" applyFont="1" applyFill="1" applyBorder="1" applyAlignment="1">
      <alignment horizontal="center" vertical="center"/>
      <protection/>
    </xf>
    <xf numFmtId="0" fontId="100" fillId="13" borderId="30" xfId="55" applyFont="1" applyFill="1" applyBorder="1" applyAlignment="1">
      <alignment horizontal="center" vertical="center"/>
      <protection/>
    </xf>
    <xf numFmtId="0" fontId="100" fillId="13" borderId="10" xfId="55" applyFont="1" applyFill="1" applyBorder="1" applyAlignment="1">
      <alignment horizontal="center" vertical="center"/>
      <protection/>
    </xf>
    <xf numFmtId="0" fontId="100" fillId="13" borderId="32" xfId="55" applyFont="1" applyFill="1" applyBorder="1" applyAlignment="1">
      <alignment horizontal="center" vertical="center"/>
      <protection/>
    </xf>
    <xf numFmtId="0" fontId="100" fillId="0" borderId="33" xfId="55" applyFont="1" applyBorder="1" applyAlignment="1">
      <alignment vertical="center"/>
      <protection/>
    </xf>
    <xf numFmtId="0" fontId="100" fillId="0" borderId="10" xfId="55" applyFont="1" applyBorder="1" applyAlignment="1">
      <alignment vertical="center"/>
      <protection/>
    </xf>
    <xf numFmtId="0" fontId="100" fillId="0" borderId="34" xfId="54" applyFont="1" applyBorder="1" applyAlignment="1">
      <alignment vertical="center"/>
      <protection/>
    </xf>
    <xf numFmtId="0" fontId="5" fillId="0" borderId="0" xfId="54" applyFont="1" applyAlignment="1">
      <alignment horizontal="right" vertical="center"/>
      <protection/>
    </xf>
    <xf numFmtId="164" fontId="0" fillId="0" borderId="0" xfId="0" applyFont="1" applyAlignment="1">
      <alignment vertical="center"/>
    </xf>
    <xf numFmtId="165" fontId="7" fillId="0" borderId="0" xfId="54" applyNumberFormat="1" applyFont="1" applyAlignment="1">
      <alignment horizontal="center" vertical="center"/>
      <protection/>
    </xf>
    <xf numFmtId="164" fontId="101" fillId="0" borderId="0" xfId="0" applyFont="1" applyAlignment="1">
      <alignment vertical="center"/>
    </xf>
    <xf numFmtId="0" fontId="11" fillId="0" borderId="0" xfId="54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164" fontId="25" fillId="0" borderId="0" xfId="0" applyFont="1" applyAlignment="1">
      <alignment vertical="center"/>
    </xf>
    <xf numFmtId="165" fontId="24" fillId="0" borderId="0" xfId="54" applyNumberFormat="1" applyFont="1" applyAlignment="1">
      <alignment horizontal="center" vertical="center"/>
      <protection/>
    </xf>
    <xf numFmtId="0" fontId="26" fillId="0" borderId="0" xfId="54" applyFont="1" applyAlignment="1">
      <alignment horizontal="right" vertical="center"/>
      <protection/>
    </xf>
    <xf numFmtId="0" fontId="26" fillId="0" borderId="0" xfId="54" applyFont="1" applyAlignment="1">
      <alignment vertical="center"/>
      <protection/>
    </xf>
    <xf numFmtId="164" fontId="0" fillId="0" borderId="0" xfId="0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0" fontId="5" fillId="0" borderId="0" xfId="55" applyFont="1" applyBorder="1" applyAlignment="1">
      <alignment vertical="center"/>
      <protection/>
    </xf>
    <xf numFmtId="164" fontId="92" fillId="0" borderId="33" xfId="0" applyFont="1" applyFill="1" applyBorder="1" applyAlignment="1">
      <alignment vertical="center"/>
    </xf>
    <xf numFmtId="0" fontId="92" fillId="0" borderId="10" xfId="54" applyFont="1" applyFill="1" applyBorder="1" applyAlignment="1">
      <alignment vertical="center"/>
      <protection/>
    </xf>
    <xf numFmtId="0" fontId="92" fillId="0" borderId="34" xfId="54" applyFont="1" applyFill="1" applyBorder="1" applyAlignment="1">
      <alignment vertical="center"/>
      <protection/>
    </xf>
    <xf numFmtId="0" fontId="92" fillId="35" borderId="10" xfId="54" applyFont="1" applyFill="1" applyBorder="1" applyAlignment="1">
      <alignment vertical="center"/>
      <protection/>
    </xf>
    <xf numFmtId="0" fontId="92" fillId="35" borderId="34" xfId="54" applyFont="1" applyFill="1" applyBorder="1" applyAlignment="1">
      <alignment vertical="center"/>
      <protection/>
    </xf>
    <xf numFmtId="0" fontId="92" fillId="35" borderId="29" xfId="54" applyFont="1" applyFill="1" applyBorder="1" applyAlignment="1">
      <alignment horizontal="left" vertical="center"/>
      <protection/>
    </xf>
    <xf numFmtId="0" fontId="92" fillId="35" borderId="30" xfId="54" applyFont="1" applyFill="1" applyBorder="1" applyAlignment="1">
      <alignment horizontal="center" vertical="center"/>
      <protection/>
    </xf>
    <xf numFmtId="0" fontId="92" fillId="35" borderId="10" xfId="54" applyFont="1" applyFill="1" applyBorder="1" applyAlignment="1">
      <alignment horizontal="center" vertical="center"/>
      <protection/>
    </xf>
    <xf numFmtId="0" fontId="92" fillId="35" borderId="31" xfId="54" applyFont="1" applyFill="1" applyBorder="1" applyAlignment="1">
      <alignment horizontal="center" vertical="center"/>
      <protection/>
    </xf>
    <xf numFmtId="0" fontId="92" fillId="35" borderId="32" xfId="54" applyFont="1" applyFill="1" applyBorder="1" applyAlignment="1">
      <alignment horizontal="center" vertical="center"/>
      <protection/>
    </xf>
    <xf numFmtId="0" fontId="99" fillId="35" borderId="29" xfId="54" applyFont="1" applyFill="1" applyBorder="1" applyAlignment="1">
      <alignment vertical="center"/>
      <protection/>
    </xf>
    <xf numFmtId="0" fontId="99" fillId="35" borderId="30" xfId="54" applyFont="1" applyFill="1" applyBorder="1" applyAlignment="1">
      <alignment horizontal="center" vertical="center"/>
      <protection/>
    </xf>
    <xf numFmtId="0" fontId="99" fillId="35" borderId="10" xfId="54" applyFont="1" applyFill="1" applyBorder="1" applyAlignment="1">
      <alignment horizontal="center" vertical="center"/>
      <protection/>
    </xf>
    <xf numFmtId="0" fontId="99" fillId="35" borderId="31" xfId="54" applyFont="1" applyFill="1" applyBorder="1" applyAlignment="1">
      <alignment horizontal="center" vertical="center"/>
      <protection/>
    </xf>
    <xf numFmtId="0" fontId="99" fillId="35" borderId="32" xfId="54" applyFont="1" applyFill="1" applyBorder="1" applyAlignment="1">
      <alignment horizontal="center" vertical="center"/>
      <protection/>
    </xf>
    <xf numFmtId="164" fontId="99" fillId="35" borderId="33" xfId="0" applyFont="1" applyFill="1" applyBorder="1" applyAlignment="1">
      <alignment vertical="center"/>
    </xf>
    <xf numFmtId="0" fontId="99" fillId="35" borderId="10" xfId="54" applyFont="1" applyFill="1" applyBorder="1" applyAlignment="1">
      <alignment vertical="center"/>
      <protection/>
    </xf>
    <xf numFmtId="164" fontId="99" fillId="35" borderId="49" xfId="0" applyFont="1" applyFill="1" applyBorder="1" applyAlignment="1">
      <alignment vertical="center"/>
    </xf>
    <xf numFmtId="164" fontId="3" fillId="0" borderId="0" xfId="0" applyFont="1" applyFill="1" applyAlignment="1">
      <alignment vertical="center"/>
    </xf>
    <xf numFmtId="0" fontId="93" fillId="35" borderId="29" xfId="54" applyFont="1" applyFill="1" applyBorder="1" applyAlignment="1">
      <alignment horizontal="left" vertical="center"/>
      <protection/>
    </xf>
    <xf numFmtId="0" fontId="93" fillId="35" borderId="30" xfId="54" applyFont="1" applyFill="1" applyBorder="1" applyAlignment="1">
      <alignment horizontal="center" vertical="center"/>
      <protection/>
    </xf>
    <xf numFmtId="0" fontId="93" fillId="35" borderId="10" xfId="54" applyFont="1" applyFill="1" applyBorder="1" applyAlignment="1">
      <alignment horizontal="center" vertical="center"/>
      <protection/>
    </xf>
    <xf numFmtId="0" fontId="93" fillId="35" borderId="31" xfId="54" applyFont="1" applyFill="1" applyBorder="1" applyAlignment="1">
      <alignment horizontal="center" vertical="center"/>
      <protection/>
    </xf>
    <xf numFmtId="0" fontId="93" fillId="35" borderId="10" xfId="54" applyFont="1" applyFill="1" applyBorder="1" applyAlignment="1">
      <alignment vertical="center"/>
      <protection/>
    </xf>
    <xf numFmtId="0" fontId="93" fillId="35" borderId="34" xfId="54" applyFont="1" applyFill="1" applyBorder="1" applyAlignment="1">
      <alignment vertical="center"/>
      <protection/>
    </xf>
    <xf numFmtId="0" fontId="100" fillId="35" borderId="33" xfId="55" applyFont="1" applyFill="1" applyBorder="1" applyAlignment="1">
      <alignment vertical="center"/>
      <protection/>
    </xf>
    <xf numFmtId="0" fontId="100" fillId="35" borderId="10" xfId="55" applyFont="1" applyFill="1" applyBorder="1" applyAlignment="1">
      <alignment vertical="center"/>
      <protection/>
    </xf>
    <xf numFmtId="0" fontId="100" fillId="35" borderId="34" xfId="54" applyFont="1" applyFill="1" applyBorder="1" applyAlignment="1">
      <alignment vertical="center"/>
      <protection/>
    </xf>
    <xf numFmtId="0" fontId="92" fillId="0" borderId="29" xfId="55" applyFont="1" applyBorder="1" applyAlignment="1">
      <alignment horizontal="left" vertical="center"/>
      <protection/>
    </xf>
    <xf numFmtId="0" fontId="92" fillId="34" borderId="30" xfId="55" applyFont="1" applyFill="1" applyBorder="1" applyAlignment="1">
      <alignment horizontal="center" vertical="center"/>
      <protection/>
    </xf>
    <xf numFmtId="0" fontId="92" fillId="34" borderId="10" xfId="55" applyFont="1" applyFill="1" applyBorder="1" applyAlignment="1">
      <alignment horizontal="center" vertical="center"/>
      <protection/>
    </xf>
    <xf numFmtId="0" fontId="92" fillId="34" borderId="31" xfId="55" applyFont="1" applyFill="1" applyBorder="1" applyAlignment="1">
      <alignment horizontal="center" vertical="center"/>
      <protection/>
    </xf>
    <xf numFmtId="0" fontId="92" fillId="13" borderId="30" xfId="55" applyFont="1" applyFill="1" applyBorder="1" applyAlignment="1">
      <alignment horizontal="center" vertical="center"/>
      <protection/>
    </xf>
    <xf numFmtId="0" fontId="92" fillId="13" borderId="10" xfId="55" applyFont="1" applyFill="1" applyBorder="1" applyAlignment="1">
      <alignment horizontal="center" vertical="center"/>
      <protection/>
    </xf>
    <xf numFmtId="0" fontId="92" fillId="13" borderId="32" xfId="55" applyFont="1" applyFill="1" applyBorder="1" applyAlignment="1">
      <alignment horizontal="center" vertical="center"/>
      <protection/>
    </xf>
    <xf numFmtId="0" fontId="92" fillId="0" borderId="10" xfId="55" applyFont="1" applyBorder="1" applyAlignment="1">
      <alignment vertical="center"/>
      <protection/>
    </xf>
    <xf numFmtId="0" fontId="92" fillId="0" borderId="34" xfId="55" applyFont="1" applyBorder="1" applyAlignment="1">
      <alignment vertical="center"/>
      <protection/>
    </xf>
    <xf numFmtId="0" fontId="92" fillId="35" borderId="29" xfId="55" applyFont="1" applyFill="1" applyBorder="1" applyAlignment="1">
      <alignment horizontal="left" vertical="center"/>
      <protection/>
    </xf>
    <xf numFmtId="0" fontId="92" fillId="35" borderId="30" xfId="55" applyFont="1" applyFill="1" applyBorder="1" applyAlignment="1">
      <alignment horizontal="center" vertical="center"/>
      <protection/>
    </xf>
    <xf numFmtId="0" fontId="92" fillId="35" borderId="10" xfId="55" applyFont="1" applyFill="1" applyBorder="1" applyAlignment="1">
      <alignment horizontal="center" vertical="center"/>
      <protection/>
    </xf>
    <xf numFmtId="0" fontId="92" fillId="35" borderId="31" xfId="55" applyFont="1" applyFill="1" applyBorder="1" applyAlignment="1">
      <alignment horizontal="center" vertical="center"/>
      <protection/>
    </xf>
    <xf numFmtId="0" fontId="92" fillId="35" borderId="32" xfId="55" applyFont="1" applyFill="1" applyBorder="1" applyAlignment="1">
      <alignment horizontal="center" vertical="center"/>
      <protection/>
    </xf>
    <xf numFmtId="0" fontId="92" fillId="35" borderId="10" xfId="55" applyFont="1" applyFill="1" applyBorder="1" applyAlignment="1">
      <alignment vertical="center"/>
      <protection/>
    </xf>
    <xf numFmtId="0" fontId="92" fillId="35" borderId="34" xfId="55" applyFont="1" applyFill="1" applyBorder="1" applyAlignment="1">
      <alignment vertical="center"/>
      <protection/>
    </xf>
    <xf numFmtId="0" fontId="12" fillId="35" borderId="33" xfId="54" applyFont="1" applyFill="1" applyBorder="1" applyAlignment="1">
      <alignment vertical="center"/>
      <protection/>
    </xf>
    <xf numFmtId="0" fontId="12" fillId="0" borderId="0" xfId="54" applyFont="1" applyFill="1" applyBorder="1" applyAlignment="1">
      <alignment horizontal="center" vertical="center"/>
      <protection/>
    </xf>
    <xf numFmtId="0" fontId="12" fillId="0" borderId="0" xfId="55" applyFont="1" applyFill="1" applyBorder="1" applyAlignment="1">
      <alignment horizontal="right" vertical="center"/>
      <protection/>
    </xf>
    <xf numFmtId="0" fontId="12" fillId="0" borderId="0" xfId="55" applyFont="1" applyFill="1" applyBorder="1" applyAlignment="1">
      <alignment horizontal="center" vertical="center"/>
      <protection/>
    </xf>
    <xf numFmtId="0" fontId="12" fillId="0" borderId="0" xfId="55" applyFont="1" applyFill="1" applyBorder="1" applyAlignment="1" quotePrefix="1">
      <alignment vertical="center"/>
      <protection/>
    </xf>
    <xf numFmtId="165" fontId="12" fillId="0" borderId="0" xfId="55" applyNumberFormat="1" applyFont="1" applyFill="1" applyBorder="1" applyAlignment="1">
      <alignment vertical="center"/>
      <protection/>
    </xf>
    <xf numFmtId="0" fontId="12" fillId="0" borderId="0" xfId="55" applyFont="1" applyFill="1" applyBorder="1" applyAlignment="1">
      <alignment vertical="center"/>
      <protection/>
    </xf>
    <xf numFmtId="0" fontId="12" fillId="35" borderId="29" xfId="55" applyFont="1" applyFill="1" applyBorder="1" applyAlignment="1">
      <alignment horizontal="right" vertical="center"/>
      <protection/>
    </xf>
    <xf numFmtId="0" fontId="12" fillId="35" borderId="30" xfId="55" applyFont="1" applyFill="1" applyBorder="1" applyAlignment="1">
      <alignment horizontal="center" vertical="center"/>
      <protection/>
    </xf>
    <xf numFmtId="0" fontId="12" fillId="35" borderId="10" xfId="55" applyFont="1" applyFill="1" applyBorder="1" applyAlignment="1">
      <alignment horizontal="center" vertical="center"/>
      <protection/>
    </xf>
    <xf numFmtId="0" fontId="12" fillId="35" borderId="31" xfId="55" applyFont="1" applyFill="1" applyBorder="1" applyAlignment="1">
      <alignment horizontal="center" vertical="center"/>
      <protection/>
    </xf>
    <xf numFmtId="0" fontId="12" fillId="35" borderId="32" xfId="55" applyFont="1" applyFill="1" applyBorder="1" applyAlignment="1">
      <alignment horizontal="center" vertical="center"/>
      <protection/>
    </xf>
    <xf numFmtId="0" fontId="12" fillId="35" borderId="33" xfId="55" applyFont="1" applyFill="1" applyBorder="1" applyAlignment="1" quotePrefix="1">
      <alignment vertical="center"/>
      <protection/>
    </xf>
    <xf numFmtId="165" fontId="12" fillId="35" borderId="10" xfId="55" applyNumberFormat="1" applyFont="1" applyFill="1" applyBorder="1" applyAlignment="1">
      <alignment vertical="center"/>
      <protection/>
    </xf>
    <xf numFmtId="0" fontId="12" fillId="35" borderId="34" xfId="55" applyFont="1" applyFill="1" applyBorder="1" applyAlignment="1">
      <alignment vertical="center"/>
      <protection/>
    </xf>
    <xf numFmtId="164" fontId="92" fillId="35" borderId="33" xfId="0" applyFont="1" applyFill="1" applyBorder="1" applyAlignment="1">
      <alignment horizontal="center" vertical="center"/>
    </xf>
    <xf numFmtId="164" fontId="20" fillId="0" borderId="33" xfId="0" applyFont="1" applyFill="1" applyBorder="1" applyAlignment="1">
      <alignment vertical="center"/>
    </xf>
    <xf numFmtId="0" fontId="20" fillId="0" borderId="10" xfId="54" applyFont="1" applyFill="1" applyBorder="1" applyAlignment="1">
      <alignment vertical="center"/>
      <protection/>
    </xf>
    <xf numFmtId="0" fontId="20" fillId="13" borderId="30" xfId="55" applyFont="1" applyFill="1" applyBorder="1" applyAlignment="1">
      <alignment horizontal="center" vertical="center"/>
      <protection/>
    </xf>
    <xf numFmtId="0" fontId="20" fillId="13" borderId="10" xfId="55" applyFont="1" applyFill="1" applyBorder="1" applyAlignment="1">
      <alignment horizontal="center" vertical="center"/>
      <protection/>
    </xf>
    <xf numFmtId="0" fontId="20" fillId="13" borderId="32" xfId="55" applyFont="1" applyFill="1" applyBorder="1" applyAlignment="1">
      <alignment horizontal="center" vertical="center"/>
      <protection/>
    </xf>
    <xf numFmtId="0" fontId="102" fillId="13" borderId="30" xfId="55" applyFont="1" applyFill="1" applyBorder="1" applyAlignment="1">
      <alignment horizontal="center" vertical="center"/>
      <protection/>
    </xf>
    <xf numFmtId="0" fontId="102" fillId="13" borderId="10" xfId="55" applyFont="1" applyFill="1" applyBorder="1" applyAlignment="1">
      <alignment horizontal="center" vertical="center"/>
      <protection/>
    </xf>
    <xf numFmtId="0" fontId="102" fillId="13" borderId="32" xfId="55" applyFont="1" applyFill="1" applyBorder="1" applyAlignment="1">
      <alignment horizontal="center" vertical="center"/>
      <protection/>
    </xf>
    <xf numFmtId="0" fontId="27" fillId="13" borderId="30" xfId="55" applyFont="1" applyFill="1" applyBorder="1" applyAlignment="1">
      <alignment horizontal="center" vertical="center"/>
      <protection/>
    </xf>
    <xf numFmtId="0" fontId="27" fillId="13" borderId="10" xfId="55" applyFont="1" applyFill="1" applyBorder="1" applyAlignment="1">
      <alignment horizontal="center" vertical="center"/>
      <protection/>
    </xf>
    <xf numFmtId="0" fontId="27" fillId="13" borderId="32" xfId="55" applyFont="1" applyFill="1" applyBorder="1" applyAlignment="1">
      <alignment horizontal="center" vertical="center"/>
      <protection/>
    </xf>
    <xf numFmtId="0" fontId="20" fillId="35" borderId="30" xfId="55" applyFont="1" applyFill="1" applyBorder="1" applyAlignment="1">
      <alignment horizontal="center" vertical="center"/>
      <protection/>
    </xf>
    <xf numFmtId="0" fontId="20" fillId="35" borderId="10" xfId="55" applyFont="1" applyFill="1" applyBorder="1" applyAlignment="1">
      <alignment horizontal="center" vertical="center"/>
      <protection/>
    </xf>
    <xf numFmtId="0" fontId="20" fillId="35" borderId="32" xfId="55" applyFont="1" applyFill="1" applyBorder="1" applyAlignment="1">
      <alignment horizontal="center" vertical="center"/>
      <protection/>
    </xf>
    <xf numFmtId="0" fontId="12" fillId="35" borderId="10" xfId="55" applyFont="1" applyFill="1" applyBorder="1" applyAlignment="1">
      <alignment vertical="center"/>
      <protection/>
    </xf>
    <xf numFmtId="0" fontId="92" fillId="35" borderId="33" xfId="55" applyFont="1" applyFill="1" applyBorder="1" applyAlignment="1">
      <alignment horizontal="center" vertical="center"/>
      <protection/>
    </xf>
    <xf numFmtId="0" fontId="12" fillId="36" borderId="33" xfId="55" applyFont="1" applyFill="1" applyBorder="1" applyAlignment="1">
      <alignment vertical="center"/>
      <protection/>
    </xf>
    <xf numFmtId="0" fontId="12" fillId="36" borderId="10" xfId="55" applyFont="1" applyFill="1" applyBorder="1" applyAlignment="1">
      <alignment vertical="center"/>
      <protection/>
    </xf>
    <xf numFmtId="0" fontId="12" fillId="36" borderId="34" xfId="55" applyFont="1" applyFill="1" applyBorder="1" applyAlignment="1">
      <alignment vertical="center"/>
      <protection/>
    </xf>
    <xf numFmtId="164" fontId="92" fillId="23" borderId="33" xfId="0" applyFont="1" applyFill="1" applyBorder="1" applyAlignment="1">
      <alignment horizontal="center" vertical="center"/>
    </xf>
    <xf numFmtId="164" fontId="20" fillId="36" borderId="33" xfId="0" applyFont="1" applyFill="1" applyBorder="1" applyAlignment="1">
      <alignment vertical="center"/>
    </xf>
    <xf numFmtId="0" fontId="20" fillId="23" borderId="29" xfId="55" applyFont="1" applyFill="1" applyBorder="1" applyAlignment="1">
      <alignment vertical="center"/>
      <protection/>
    </xf>
    <xf numFmtId="0" fontId="20" fillId="23" borderId="30" xfId="55" applyFont="1" applyFill="1" applyBorder="1" applyAlignment="1">
      <alignment horizontal="center" vertical="center"/>
      <protection/>
    </xf>
    <xf numFmtId="0" fontId="20" fillId="23" borderId="10" xfId="55" applyFont="1" applyFill="1" applyBorder="1" applyAlignment="1">
      <alignment horizontal="center" vertical="center"/>
      <protection/>
    </xf>
    <xf numFmtId="0" fontId="20" fillId="23" borderId="31" xfId="55" applyFont="1" applyFill="1" applyBorder="1" applyAlignment="1">
      <alignment horizontal="center" vertical="center"/>
      <protection/>
    </xf>
    <xf numFmtId="0" fontId="20" fillId="23" borderId="32" xfId="55" applyFont="1" applyFill="1" applyBorder="1" applyAlignment="1">
      <alignment horizontal="center" vertical="center"/>
      <protection/>
    </xf>
    <xf numFmtId="0" fontId="20" fillId="36" borderId="33" xfId="55" applyFont="1" applyFill="1" applyBorder="1" applyAlignment="1">
      <alignment vertical="center"/>
      <protection/>
    </xf>
    <xf numFmtId="0" fontId="20" fillId="36" borderId="10" xfId="55" applyFont="1" applyFill="1" applyBorder="1" applyAlignment="1">
      <alignment vertical="center"/>
      <protection/>
    </xf>
    <xf numFmtId="0" fontId="20" fillId="36" borderId="34" xfId="55" applyFont="1" applyFill="1" applyBorder="1" applyAlignment="1">
      <alignment vertical="center"/>
      <protection/>
    </xf>
    <xf numFmtId="0" fontId="12" fillId="36" borderId="34" xfId="54" applyFont="1" applyFill="1" applyBorder="1" applyAlignment="1">
      <alignment vertical="center"/>
      <protection/>
    </xf>
    <xf numFmtId="0" fontId="92" fillId="36" borderId="34" xfId="54" applyFont="1" applyFill="1" applyBorder="1" applyAlignment="1">
      <alignment vertical="center"/>
      <protection/>
    </xf>
    <xf numFmtId="0" fontId="28" fillId="34" borderId="30" xfId="54" applyFont="1" applyFill="1" applyBorder="1" applyAlignment="1">
      <alignment vertical="center"/>
      <protection/>
    </xf>
    <xf numFmtId="0" fontId="20" fillId="34" borderId="10" xfId="54" applyFont="1" applyFill="1" applyBorder="1" applyAlignment="1">
      <alignment vertical="center"/>
      <protection/>
    </xf>
    <xf numFmtId="0" fontId="27" fillId="34" borderId="30" xfId="55" applyFont="1" applyFill="1" applyBorder="1" applyAlignment="1">
      <alignment horizontal="center" vertical="center"/>
      <protection/>
    </xf>
    <xf numFmtId="0" fontId="27" fillId="34" borderId="10" xfId="55" applyFont="1" applyFill="1" applyBorder="1" applyAlignment="1">
      <alignment horizontal="center" vertical="center"/>
      <protection/>
    </xf>
    <xf numFmtId="0" fontId="27" fillId="34" borderId="31" xfId="55" applyFont="1" applyFill="1" applyBorder="1" applyAlignment="1">
      <alignment horizontal="center" vertical="center"/>
      <protection/>
    </xf>
    <xf numFmtId="0" fontId="27" fillId="0" borderId="29" xfId="55" applyFont="1" applyBorder="1" applyAlignment="1" quotePrefix="1">
      <alignment vertical="center"/>
      <protection/>
    </xf>
    <xf numFmtId="0" fontId="27" fillId="36" borderId="33" xfId="55" applyFont="1" applyFill="1" applyBorder="1" applyAlignment="1">
      <alignment vertical="center"/>
      <protection/>
    </xf>
    <xf numFmtId="0" fontId="27" fillId="36" borderId="10" xfId="55" applyFont="1" applyFill="1" applyBorder="1" applyAlignment="1">
      <alignment vertical="center"/>
      <protection/>
    </xf>
    <xf numFmtId="0" fontId="27" fillId="36" borderId="34" xfId="55" applyFont="1" applyFill="1" applyBorder="1" applyAlignment="1">
      <alignment vertical="center"/>
      <protection/>
    </xf>
    <xf numFmtId="0" fontId="20" fillId="0" borderId="29" xfId="55" applyFont="1" applyBorder="1" applyAlignment="1">
      <alignment vertical="center"/>
      <protection/>
    </xf>
    <xf numFmtId="0" fontId="20" fillId="34" borderId="30" xfId="55" applyFont="1" applyFill="1" applyBorder="1" applyAlignment="1">
      <alignment horizontal="center" vertical="center"/>
      <protection/>
    </xf>
    <xf numFmtId="0" fontId="20" fillId="34" borderId="10" xfId="55" applyFont="1" applyFill="1" applyBorder="1" applyAlignment="1">
      <alignment horizontal="center" vertical="center"/>
      <protection/>
    </xf>
    <xf numFmtId="0" fontId="20" fillId="34" borderId="31" xfId="55" applyFont="1" applyFill="1" applyBorder="1" applyAlignment="1">
      <alignment horizontal="center" vertical="center"/>
      <protection/>
    </xf>
    <xf numFmtId="0" fontId="20" fillId="35" borderId="31" xfId="55" applyFont="1" applyFill="1" applyBorder="1" applyAlignment="1">
      <alignment horizontal="center" vertical="center"/>
      <protection/>
    </xf>
    <xf numFmtId="0" fontId="20" fillId="35" borderId="29" xfId="55" applyFont="1" applyFill="1" applyBorder="1" applyAlignment="1">
      <alignment vertical="center"/>
      <protection/>
    </xf>
    <xf numFmtId="0" fontId="103" fillId="0" borderId="29" xfId="54" applyFont="1" applyBorder="1" applyAlignment="1">
      <alignment horizontal="left" vertical="center"/>
      <protection/>
    </xf>
    <xf numFmtId="0" fontId="103" fillId="34" borderId="30" xfId="54" applyFont="1" applyFill="1" applyBorder="1" applyAlignment="1">
      <alignment horizontal="center" vertical="center"/>
      <protection/>
    </xf>
    <xf numFmtId="0" fontId="103" fillId="34" borderId="10" xfId="54" applyFont="1" applyFill="1" applyBorder="1" applyAlignment="1">
      <alignment horizontal="center" vertical="center"/>
      <protection/>
    </xf>
    <xf numFmtId="0" fontId="103" fillId="34" borderId="31" xfId="54" applyFont="1" applyFill="1" applyBorder="1" applyAlignment="1">
      <alignment horizontal="center" vertical="center"/>
      <protection/>
    </xf>
    <xf numFmtId="0" fontId="103" fillId="13" borderId="30" xfId="54" applyFont="1" applyFill="1" applyBorder="1" applyAlignment="1">
      <alignment horizontal="center" vertical="center"/>
      <protection/>
    </xf>
    <xf numFmtId="0" fontId="103" fillId="13" borderId="10" xfId="54" applyFont="1" applyFill="1" applyBorder="1" applyAlignment="1">
      <alignment horizontal="center" vertical="center"/>
      <protection/>
    </xf>
    <xf numFmtId="0" fontId="103" fillId="13" borderId="32" xfId="54" applyFont="1" applyFill="1" applyBorder="1" applyAlignment="1">
      <alignment horizontal="center" vertical="center"/>
      <protection/>
    </xf>
    <xf numFmtId="164" fontId="103" fillId="0" borderId="33" xfId="0" applyFont="1" applyFill="1" applyBorder="1" applyAlignment="1">
      <alignment vertical="center"/>
    </xf>
    <xf numFmtId="0" fontId="103" fillId="0" borderId="10" xfId="54" applyFont="1" applyFill="1" applyBorder="1" applyAlignment="1">
      <alignment vertical="center"/>
      <protection/>
    </xf>
    <xf numFmtId="0" fontId="103" fillId="0" borderId="34" xfId="54" applyFont="1" applyFill="1" applyBorder="1" applyAlignment="1">
      <alignment vertical="center"/>
      <protection/>
    </xf>
    <xf numFmtId="0" fontId="20" fillId="36" borderId="33" xfId="55" applyFont="1" applyFill="1" applyBorder="1" applyAlignment="1" quotePrefix="1">
      <alignment vertical="center"/>
      <protection/>
    </xf>
    <xf numFmtId="165" fontId="20" fillId="36" borderId="10" xfId="55" applyNumberFormat="1" applyFont="1" applyFill="1" applyBorder="1" applyAlignment="1">
      <alignment vertical="center"/>
      <protection/>
    </xf>
    <xf numFmtId="0" fontId="20" fillId="23" borderId="29" xfId="54" applyFont="1" applyFill="1" applyBorder="1" applyAlignment="1">
      <alignment vertical="center"/>
      <protection/>
    </xf>
    <xf numFmtId="0" fontId="20" fillId="23" borderId="30" xfId="54" applyFont="1" applyFill="1" applyBorder="1" applyAlignment="1">
      <alignment horizontal="center" vertical="center"/>
      <protection/>
    </xf>
    <xf numFmtId="0" fontId="20" fillId="23" borderId="10" xfId="54" applyFont="1" applyFill="1" applyBorder="1" applyAlignment="1">
      <alignment horizontal="center" vertical="center"/>
      <protection/>
    </xf>
    <xf numFmtId="0" fontId="20" fillId="23" borderId="31" xfId="54" applyFont="1" applyFill="1" applyBorder="1" applyAlignment="1">
      <alignment horizontal="center" vertical="center"/>
      <protection/>
    </xf>
    <xf numFmtId="0" fontId="20" fillId="23" borderId="32" xfId="54" applyFont="1" applyFill="1" applyBorder="1" applyAlignment="1">
      <alignment horizontal="center" vertical="center"/>
      <protection/>
    </xf>
    <xf numFmtId="0" fontId="20" fillId="36" borderId="33" xfId="54" applyFont="1" applyFill="1" applyBorder="1" applyAlignment="1" quotePrefix="1">
      <alignment vertical="center"/>
      <protection/>
    </xf>
    <xf numFmtId="165" fontId="20" fillId="36" borderId="10" xfId="54" applyNumberFormat="1" applyFont="1" applyFill="1" applyBorder="1" applyAlignment="1">
      <alignment vertical="center"/>
      <protection/>
    </xf>
    <xf numFmtId="164" fontId="93" fillId="23" borderId="33" xfId="0" applyFont="1" applyFill="1" applyBorder="1" applyAlignment="1">
      <alignment horizontal="center" vertical="center"/>
    </xf>
    <xf numFmtId="0" fontId="20" fillId="23" borderId="33" xfId="54" applyFont="1" applyFill="1" applyBorder="1" applyAlignment="1" quotePrefix="1">
      <alignment horizontal="center" vertical="center"/>
      <protection/>
    </xf>
    <xf numFmtId="0" fontId="20" fillId="0" borderId="29" xfId="55" applyFont="1" applyBorder="1" applyAlignment="1">
      <alignment horizontal="left" vertical="center"/>
      <protection/>
    </xf>
    <xf numFmtId="0" fontId="20" fillId="35" borderId="32" xfId="55" applyFont="1" applyFill="1" applyBorder="1" applyAlignment="1" quotePrefix="1">
      <alignment horizontal="center" vertical="center"/>
      <protection/>
    </xf>
    <xf numFmtId="0" fontId="104" fillId="0" borderId="29" xfId="55" applyFont="1" applyBorder="1" applyAlignment="1">
      <alignment vertical="center"/>
      <protection/>
    </xf>
    <xf numFmtId="0" fontId="94" fillId="34" borderId="30" xfId="55" applyFont="1" applyFill="1" applyBorder="1" applyAlignment="1">
      <alignment horizontal="center" vertical="center"/>
      <protection/>
    </xf>
    <xf numFmtId="0" fontId="94" fillId="34" borderId="10" xfId="55" applyFont="1" applyFill="1" applyBorder="1" applyAlignment="1">
      <alignment horizontal="center" vertical="center"/>
      <protection/>
    </xf>
    <xf numFmtId="0" fontId="94" fillId="34" borderId="31" xfId="55" applyFont="1" applyFill="1" applyBorder="1" applyAlignment="1">
      <alignment horizontal="center" vertical="center"/>
      <protection/>
    </xf>
    <xf numFmtId="0" fontId="94" fillId="13" borderId="30" xfId="55" applyFont="1" applyFill="1" applyBorder="1" applyAlignment="1">
      <alignment horizontal="center" vertical="center"/>
      <protection/>
    </xf>
    <xf numFmtId="0" fontId="94" fillId="13" borderId="10" xfId="55" applyFont="1" applyFill="1" applyBorder="1" applyAlignment="1">
      <alignment horizontal="center" vertical="center"/>
      <protection/>
    </xf>
    <xf numFmtId="0" fontId="94" fillId="13" borderId="32" xfId="55" applyFont="1" applyFill="1" applyBorder="1" applyAlignment="1">
      <alignment horizontal="center" vertical="center"/>
      <protection/>
    </xf>
    <xf numFmtId="0" fontId="94" fillId="0" borderId="33" xfId="55" applyFont="1" applyBorder="1" applyAlignment="1">
      <alignment vertical="center"/>
      <protection/>
    </xf>
    <xf numFmtId="0" fontId="94" fillId="0" borderId="10" xfId="55" applyFont="1" applyBorder="1" applyAlignment="1">
      <alignment vertical="center"/>
      <protection/>
    </xf>
    <xf numFmtId="0" fontId="94" fillId="0" borderId="34" xfId="55" applyFont="1" applyBorder="1" applyAlignment="1">
      <alignment vertical="center"/>
      <protection/>
    </xf>
    <xf numFmtId="0" fontId="20" fillId="13" borderId="32" xfId="55" applyFont="1" applyFill="1" applyBorder="1" applyAlignment="1" quotePrefix="1">
      <alignment horizontal="center" vertical="center"/>
      <protection/>
    </xf>
    <xf numFmtId="0" fontId="12" fillId="8" borderId="0" xfId="54" applyFont="1" applyFill="1" applyBorder="1" applyAlignment="1">
      <alignment horizontal="center" vertical="center"/>
      <protection/>
    </xf>
    <xf numFmtId="164" fontId="102" fillId="35" borderId="33" xfId="0" applyFont="1" applyFill="1" applyBorder="1" applyAlignment="1">
      <alignment horizontal="center" vertical="center"/>
    </xf>
    <xf numFmtId="0" fontId="27" fillId="0" borderId="29" xfId="54" applyFont="1" applyBorder="1" applyAlignment="1">
      <alignment vertical="center"/>
      <protection/>
    </xf>
    <xf numFmtId="0" fontId="27" fillId="34" borderId="30" xfId="54" applyFont="1" applyFill="1" applyBorder="1" applyAlignment="1">
      <alignment horizontal="center" vertical="center"/>
      <protection/>
    </xf>
    <xf numFmtId="0" fontId="27" fillId="34" borderId="10" xfId="54" applyFont="1" applyFill="1" applyBorder="1" applyAlignment="1">
      <alignment horizontal="center" vertical="center"/>
      <protection/>
    </xf>
    <xf numFmtId="0" fontId="27" fillId="34" borderId="31" xfId="54" applyFont="1" applyFill="1" applyBorder="1" applyAlignment="1">
      <alignment horizontal="center" vertical="center"/>
      <protection/>
    </xf>
    <xf numFmtId="0" fontId="27" fillId="13" borderId="30" xfId="54" applyFont="1" applyFill="1" applyBorder="1" applyAlignment="1">
      <alignment horizontal="center" vertical="center"/>
      <protection/>
    </xf>
    <xf numFmtId="0" fontId="27" fillId="13" borderId="10" xfId="54" applyFont="1" applyFill="1" applyBorder="1" applyAlignment="1">
      <alignment horizontal="center" vertical="center"/>
      <protection/>
    </xf>
    <xf numFmtId="0" fontId="27" fillId="13" borderId="32" xfId="54" applyFont="1" applyFill="1" applyBorder="1" applyAlignment="1">
      <alignment horizontal="center" vertical="center"/>
      <protection/>
    </xf>
    <xf numFmtId="164" fontId="27" fillId="36" borderId="33" xfId="0" applyFont="1" applyFill="1" applyBorder="1" applyAlignment="1">
      <alignment vertical="center"/>
    </xf>
    <xf numFmtId="0" fontId="27" fillId="36" borderId="10" xfId="54" applyFont="1" applyFill="1" applyBorder="1" applyAlignment="1">
      <alignment vertical="center"/>
      <protection/>
    </xf>
    <xf numFmtId="164" fontId="27" fillId="36" borderId="49" xfId="0" applyFont="1" applyFill="1" applyBorder="1" applyAlignment="1">
      <alignment vertical="center"/>
    </xf>
    <xf numFmtId="0" fontId="20" fillId="35" borderId="10" xfId="54" applyFont="1" applyFill="1" applyBorder="1" applyAlignment="1" quotePrefix="1">
      <alignment horizontal="center" vertical="center"/>
      <protection/>
    </xf>
    <xf numFmtId="0" fontId="20" fillId="35" borderId="32" xfId="54" applyFont="1" applyFill="1" applyBorder="1" applyAlignment="1" quotePrefix="1">
      <alignment horizontal="center" vertical="center"/>
      <protection/>
    </xf>
    <xf numFmtId="164" fontId="20" fillId="35" borderId="33" xfId="0" applyFont="1" applyFill="1" applyBorder="1" applyAlignment="1">
      <alignment vertical="center"/>
    </xf>
    <xf numFmtId="0" fontId="20" fillId="35" borderId="10" xfId="54" applyFont="1" applyFill="1" applyBorder="1" applyAlignment="1">
      <alignment vertical="center"/>
      <protection/>
    </xf>
    <xf numFmtId="0" fontId="20" fillId="35" borderId="34" xfId="54" applyFont="1" applyFill="1" applyBorder="1" applyAlignment="1">
      <alignment vertical="center"/>
      <protection/>
    </xf>
    <xf numFmtId="0" fontId="105" fillId="0" borderId="29" xfId="55" applyFont="1" applyBorder="1" applyAlignment="1">
      <alignment horizontal="left" vertical="center"/>
      <protection/>
    </xf>
    <xf numFmtId="0" fontId="105" fillId="34" borderId="30" xfId="55" applyFont="1" applyFill="1" applyBorder="1" applyAlignment="1">
      <alignment horizontal="center" vertical="center"/>
      <protection/>
    </xf>
    <xf numFmtId="0" fontId="105" fillId="34" borderId="10" xfId="55" applyFont="1" applyFill="1" applyBorder="1" applyAlignment="1">
      <alignment horizontal="center" vertical="center"/>
      <protection/>
    </xf>
    <xf numFmtId="0" fontId="105" fillId="34" borderId="31" xfId="55" applyFont="1" applyFill="1" applyBorder="1" applyAlignment="1">
      <alignment horizontal="center" vertical="center"/>
      <protection/>
    </xf>
    <xf numFmtId="0" fontId="105" fillId="13" borderId="30" xfId="55" applyFont="1" applyFill="1" applyBorder="1" applyAlignment="1">
      <alignment horizontal="center" vertical="center"/>
      <protection/>
    </xf>
    <xf numFmtId="0" fontId="105" fillId="13" borderId="10" xfId="55" applyFont="1" applyFill="1" applyBorder="1" applyAlignment="1">
      <alignment horizontal="center" vertical="center"/>
      <protection/>
    </xf>
    <xf numFmtId="0" fontId="105" fillId="13" borderId="32" xfId="55" applyFont="1" applyFill="1" applyBorder="1" applyAlignment="1">
      <alignment horizontal="center" vertical="center"/>
      <protection/>
    </xf>
    <xf numFmtId="0" fontId="105" fillId="35" borderId="29" xfId="55" applyFont="1" applyFill="1" applyBorder="1" applyAlignment="1">
      <alignment horizontal="left" vertical="center"/>
      <protection/>
    </xf>
    <xf numFmtId="0" fontId="105" fillId="35" borderId="30" xfId="55" applyFont="1" applyFill="1" applyBorder="1" applyAlignment="1">
      <alignment horizontal="center" vertical="center"/>
      <protection/>
    </xf>
    <xf numFmtId="0" fontId="105" fillId="35" borderId="10" xfId="55" applyFont="1" applyFill="1" applyBorder="1" applyAlignment="1">
      <alignment horizontal="center" vertical="center"/>
      <protection/>
    </xf>
    <xf numFmtId="0" fontId="105" fillId="35" borderId="31" xfId="55" applyFont="1" applyFill="1" applyBorder="1" applyAlignment="1">
      <alignment horizontal="center" vertical="center"/>
      <protection/>
    </xf>
    <xf numFmtId="0" fontId="105" fillId="35" borderId="32" xfId="55" applyFont="1" applyFill="1" applyBorder="1" applyAlignment="1">
      <alignment horizontal="center" vertical="center"/>
      <protection/>
    </xf>
    <xf numFmtId="0" fontId="100" fillId="0" borderId="34" xfId="55" applyFont="1" applyBorder="1" applyAlignment="1">
      <alignment vertical="center"/>
      <protection/>
    </xf>
    <xf numFmtId="0" fontId="100" fillId="0" borderId="34" xfId="55" applyFont="1" applyFill="1" applyBorder="1" applyAlignment="1">
      <alignment vertical="center"/>
      <protection/>
    </xf>
    <xf numFmtId="0" fontId="100" fillId="36" borderId="33" xfId="55" applyFont="1" applyFill="1" applyBorder="1" applyAlignment="1">
      <alignment vertical="center"/>
      <protection/>
    </xf>
    <xf numFmtId="0" fontId="100" fillId="36" borderId="10" xfId="55" applyFont="1" applyFill="1" applyBorder="1" applyAlignment="1">
      <alignment vertical="center"/>
      <protection/>
    </xf>
    <xf numFmtId="0" fontId="106" fillId="36" borderId="34" xfId="55" applyFont="1" applyFill="1" applyBorder="1" applyAlignment="1">
      <alignment vertical="center"/>
      <protection/>
    </xf>
    <xf numFmtId="0" fontId="100" fillId="36" borderId="34" xfId="55" applyFont="1" applyFill="1" applyBorder="1" applyAlignment="1">
      <alignment vertical="center"/>
      <protection/>
    </xf>
    <xf numFmtId="0" fontId="105" fillId="0" borderId="33" xfId="55" applyFont="1" applyBorder="1" applyAlignment="1">
      <alignment vertical="center"/>
      <protection/>
    </xf>
    <xf numFmtId="0" fontId="105" fillId="0" borderId="10" xfId="55" applyFont="1" applyBorder="1" applyAlignment="1">
      <alignment vertical="center"/>
      <protection/>
    </xf>
    <xf numFmtId="0" fontId="105" fillId="0" borderId="34" xfId="55" applyFont="1" applyFill="1" applyBorder="1" applyAlignment="1">
      <alignment vertical="center"/>
      <protection/>
    </xf>
    <xf numFmtId="0" fontId="12" fillId="8" borderId="33" xfId="54" applyFont="1" applyFill="1" applyBorder="1" applyAlignment="1">
      <alignment horizontal="center" vertical="center"/>
      <protection/>
    </xf>
    <xf numFmtId="0" fontId="98" fillId="0" borderId="29" xfId="55" applyFont="1" applyBorder="1" applyAlignment="1">
      <alignment horizontal="left" vertical="center"/>
      <protection/>
    </xf>
    <xf numFmtId="0" fontId="98" fillId="34" borderId="30" xfId="55" applyFont="1" applyFill="1" applyBorder="1" applyAlignment="1">
      <alignment horizontal="center" vertical="center"/>
      <protection/>
    </xf>
    <xf numFmtId="0" fontId="98" fillId="34" borderId="10" xfId="55" applyFont="1" applyFill="1" applyBorder="1" applyAlignment="1">
      <alignment horizontal="center" vertical="center"/>
      <protection/>
    </xf>
    <xf numFmtId="0" fontId="98" fillId="34" borderId="31" xfId="55" applyFont="1" applyFill="1" applyBorder="1" applyAlignment="1">
      <alignment horizontal="center" vertical="center"/>
      <protection/>
    </xf>
    <xf numFmtId="0" fontId="98" fillId="13" borderId="30" xfId="55" applyFont="1" applyFill="1" applyBorder="1" applyAlignment="1">
      <alignment horizontal="center" vertical="center"/>
      <protection/>
    </xf>
    <xf numFmtId="0" fontId="107" fillId="13" borderId="10" xfId="55" applyFont="1" applyFill="1" applyBorder="1" applyAlignment="1">
      <alignment horizontal="center" vertical="center"/>
      <protection/>
    </xf>
    <xf numFmtId="0" fontId="98" fillId="13" borderId="10" xfId="55" applyFont="1" applyFill="1" applyBorder="1" applyAlignment="1">
      <alignment horizontal="center" vertical="center"/>
      <protection/>
    </xf>
    <xf numFmtId="0" fontId="98" fillId="13" borderId="32" xfId="55" applyFont="1" applyFill="1" applyBorder="1" applyAlignment="1">
      <alignment horizontal="center" vertical="center"/>
      <protection/>
    </xf>
    <xf numFmtId="0" fontId="98" fillId="0" borderId="10" xfId="55" applyFont="1" applyBorder="1" applyAlignment="1">
      <alignment vertical="center"/>
      <protection/>
    </xf>
    <xf numFmtId="0" fontId="107" fillId="0" borderId="34" xfId="55" applyFont="1" applyBorder="1" applyAlignment="1">
      <alignment vertical="center"/>
      <protection/>
    </xf>
    <xf numFmtId="0" fontId="99" fillId="0" borderId="29" xfId="55" applyFont="1" applyBorder="1" applyAlignment="1">
      <alignment vertical="center"/>
      <protection/>
    </xf>
    <xf numFmtId="0" fontId="99" fillId="34" borderId="30" xfId="55" applyFont="1" applyFill="1" applyBorder="1" applyAlignment="1">
      <alignment horizontal="center" vertical="center"/>
      <protection/>
    </xf>
    <xf numFmtId="0" fontId="99" fillId="34" borderId="10" xfId="55" applyFont="1" applyFill="1" applyBorder="1" applyAlignment="1">
      <alignment horizontal="center" vertical="center"/>
      <protection/>
    </xf>
    <xf numFmtId="0" fontId="99" fillId="34" borderId="31" xfId="55" applyFont="1" applyFill="1" applyBorder="1" applyAlignment="1">
      <alignment horizontal="center" vertical="center"/>
      <protection/>
    </xf>
    <xf numFmtId="0" fontId="99" fillId="13" borderId="30" xfId="55" applyFont="1" applyFill="1" applyBorder="1" applyAlignment="1">
      <alignment horizontal="center" vertical="center"/>
      <protection/>
    </xf>
    <xf numFmtId="0" fontId="99" fillId="13" borderId="10" xfId="55" applyFont="1" applyFill="1" applyBorder="1" applyAlignment="1">
      <alignment horizontal="center" vertical="center"/>
      <protection/>
    </xf>
    <xf numFmtId="0" fontId="99" fillId="13" borderId="32" xfId="55" applyFont="1" applyFill="1" applyBorder="1" applyAlignment="1">
      <alignment horizontal="center" vertical="center"/>
      <protection/>
    </xf>
    <xf numFmtId="0" fontId="99" fillId="0" borderId="10" xfId="55" applyFont="1" applyBorder="1" applyAlignment="1">
      <alignment vertical="center"/>
      <protection/>
    </xf>
    <xf numFmtId="0" fontId="20" fillId="0" borderId="0" xfId="55" applyFont="1" applyFill="1" applyBorder="1" applyAlignment="1">
      <alignment horizontal="left" vertical="center"/>
      <protection/>
    </xf>
    <xf numFmtId="0" fontId="20" fillId="0" borderId="0" xfId="55" applyFont="1" applyFill="1" applyBorder="1" applyAlignment="1">
      <alignment horizontal="center" vertical="center"/>
      <protection/>
    </xf>
    <xf numFmtId="0" fontId="98" fillId="0" borderId="29" xfId="55" applyFont="1" applyBorder="1" applyAlignment="1">
      <alignment vertical="center"/>
      <protection/>
    </xf>
    <xf numFmtId="0" fontId="98" fillId="0" borderId="33" xfId="55" applyFont="1" applyBorder="1" applyAlignment="1">
      <alignment vertical="center"/>
      <protection/>
    </xf>
    <xf numFmtId="0" fontId="98" fillId="0" borderId="34" xfId="55" applyFont="1" applyBorder="1" applyAlignment="1">
      <alignment vertical="center"/>
      <protection/>
    </xf>
    <xf numFmtId="164" fontId="92" fillId="0" borderId="0" xfId="0" applyFont="1" applyBorder="1" applyAlignment="1">
      <alignment vertical="center"/>
    </xf>
    <xf numFmtId="0" fontId="98" fillId="0" borderId="34" xfId="55" applyFont="1" applyFill="1" applyBorder="1" applyAlignment="1">
      <alignment vertical="center"/>
      <protection/>
    </xf>
    <xf numFmtId="0" fontId="12" fillId="8" borderId="50" xfId="54" applyFont="1" applyFill="1" applyBorder="1" applyAlignment="1">
      <alignment horizontal="center" vertical="center"/>
      <protection/>
    </xf>
    <xf numFmtId="164" fontId="99" fillId="0" borderId="49" xfId="0" applyFont="1" applyFill="1" applyBorder="1" applyAlignment="1">
      <alignment vertical="center"/>
    </xf>
    <xf numFmtId="0" fontId="92" fillId="0" borderId="34" xfId="55" applyFont="1" applyFill="1" applyBorder="1" applyAlignment="1">
      <alignment vertical="center"/>
      <protection/>
    </xf>
    <xf numFmtId="0" fontId="24" fillId="8" borderId="51" xfId="54" applyFont="1" applyFill="1" applyBorder="1" applyAlignment="1">
      <alignment horizontal="center" vertical="center"/>
      <protection/>
    </xf>
    <xf numFmtId="0" fontId="24" fillId="23" borderId="51" xfId="54" applyFont="1" applyFill="1" applyBorder="1" applyAlignment="1">
      <alignment horizontal="center" vertical="center"/>
      <protection/>
    </xf>
    <xf numFmtId="0" fontId="24" fillId="35" borderId="52" xfId="54" applyFont="1" applyFill="1" applyBorder="1" applyAlignment="1">
      <alignment horizontal="center" vertical="center"/>
      <protection/>
    </xf>
    <xf numFmtId="0" fontId="24" fillId="35" borderId="43" xfId="54" applyFont="1" applyFill="1" applyBorder="1" applyAlignment="1">
      <alignment horizontal="center" vertical="center"/>
      <protection/>
    </xf>
    <xf numFmtId="0" fontId="24" fillId="35" borderId="51" xfId="54" applyFont="1" applyFill="1" applyBorder="1" applyAlignment="1">
      <alignment horizontal="center" vertical="center"/>
      <protection/>
    </xf>
    <xf numFmtId="0" fontId="24" fillId="8" borderId="52" xfId="54" applyFont="1" applyFill="1" applyBorder="1" applyAlignment="1">
      <alignment horizontal="center" vertical="center"/>
      <protection/>
    </xf>
    <xf numFmtId="0" fontId="24" fillId="8" borderId="43" xfId="54" applyFont="1" applyFill="1" applyBorder="1" applyAlignment="1">
      <alignment horizontal="center" vertical="center"/>
      <protection/>
    </xf>
    <xf numFmtId="0" fontId="24" fillId="8" borderId="53" xfId="54" applyFont="1" applyFill="1" applyBorder="1" applyAlignment="1">
      <alignment horizontal="center" vertical="center"/>
      <protection/>
    </xf>
    <xf numFmtId="0" fontId="24" fillId="8" borderId="52" xfId="55" applyFont="1" applyFill="1" applyBorder="1" applyAlignment="1">
      <alignment horizontal="center" vertical="center"/>
      <protection/>
    </xf>
    <xf numFmtId="0" fontId="24" fillId="8" borderId="43" xfId="55" applyFont="1" applyFill="1" applyBorder="1" applyAlignment="1">
      <alignment horizontal="center" vertical="center"/>
      <protection/>
    </xf>
    <xf numFmtId="0" fontId="24" fillId="35" borderId="43" xfId="55" applyFont="1" applyFill="1" applyBorder="1" applyAlignment="1">
      <alignment horizontal="center" vertical="center"/>
      <protection/>
    </xf>
    <xf numFmtId="0" fontId="20" fillId="23" borderId="29" xfId="54" applyFont="1" applyFill="1" applyBorder="1" applyAlignment="1">
      <alignment horizontal="left" vertical="center"/>
      <protection/>
    </xf>
    <xf numFmtId="0" fontId="12" fillId="0" borderId="34" xfId="54" applyFont="1" applyFill="1" applyBorder="1" applyAlignment="1">
      <alignment vertical="center"/>
      <protection/>
    </xf>
    <xf numFmtId="0" fontId="20" fillId="0" borderId="10" xfId="55" applyFont="1" applyBorder="1" applyAlignment="1">
      <alignment vertical="center"/>
      <protection/>
    </xf>
    <xf numFmtId="0" fontId="20" fillId="0" borderId="34" xfId="55" applyFont="1" applyBorder="1" applyAlignment="1">
      <alignment vertical="center"/>
      <protection/>
    </xf>
    <xf numFmtId="0" fontId="12" fillId="0" borderId="33" xfId="55" applyFont="1" applyFill="1" applyBorder="1" applyAlignment="1">
      <alignment vertical="center"/>
      <protection/>
    </xf>
    <xf numFmtId="0" fontId="12" fillId="0" borderId="10" xfId="55" applyFont="1" applyFill="1" applyBorder="1" applyAlignment="1">
      <alignment vertical="center"/>
      <protection/>
    </xf>
    <xf numFmtId="0" fontId="12" fillId="0" borderId="34" xfId="55" applyFont="1" applyFill="1" applyBorder="1" applyAlignment="1">
      <alignment vertical="center"/>
      <protection/>
    </xf>
    <xf numFmtId="0" fontId="27" fillId="0" borderId="33" xfId="55" applyFont="1" applyFill="1" applyBorder="1" applyAlignment="1">
      <alignment vertical="center"/>
      <protection/>
    </xf>
    <xf numFmtId="0" fontId="27" fillId="0" borderId="10" xfId="55" applyFont="1" applyFill="1" applyBorder="1" applyAlignment="1">
      <alignment vertical="center"/>
      <protection/>
    </xf>
    <xf numFmtId="0" fontId="27" fillId="0" borderId="34" xfId="55" applyFont="1" applyFill="1" applyBorder="1" applyAlignment="1">
      <alignment vertical="center"/>
      <protection/>
    </xf>
    <xf numFmtId="0" fontId="12" fillId="0" borderId="33" xfId="54" applyFont="1" applyFill="1" applyBorder="1" applyAlignment="1">
      <alignment vertical="center"/>
      <protection/>
    </xf>
    <xf numFmtId="0" fontId="12" fillId="0" borderId="10" xfId="54" applyFont="1" applyFill="1" applyBorder="1" applyAlignment="1">
      <alignment vertical="center"/>
      <protection/>
    </xf>
    <xf numFmtId="0" fontId="20" fillId="0" borderId="33" xfId="55" applyFont="1" applyFill="1" applyBorder="1" applyAlignment="1">
      <alignment vertical="center"/>
      <protection/>
    </xf>
    <xf numFmtId="0" fontId="20" fillId="0" borderId="10" xfId="55" applyFont="1" applyFill="1" applyBorder="1" applyAlignment="1">
      <alignment vertical="center"/>
      <protection/>
    </xf>
    <xf numFmtId="0" fontId="20" fillId="0" borderId="34" xfId="54" applyFont="1" applyFill="1" applyBorder="1" applyAlignment="1">
      <alignment vertical="center"/>
      <protection/>
    </xf>
    <xf numFmtId="0" fontId="20" fillId="0" borderId="33" xfId="54" applyFont="1" applyFill="1" applyBorder="1" applyAlignment="1">
      <alignment vertical="center"/>
      <protection/>
    </xf>
    <xf numFmtId="0" fontId="20" fillId="23" borderId="33" xfId="55" applyFont="1" applyFill="1" applyBorder="1" applyAlignment="1">
      <alignment horizontal="center" vertical="center"/>
      <protection/>
    </xf>
    <xf numFmtId="0" fontId="20" fillId="23" borderId="10" xfId="55" applyFont="1" applyFill="1" applyBorder="1" applyAlignment="1">
      <alignment vertical="center"/>
      <protection/>
    </xf>
    <xf numFmtId="0" fontId="20" fillId="23" borderId="34" xfId="55" applyFont="1" applyFill="1" applyBorder="1" applyAlignment="1">
      <alignment vertical="center"/>
      <protection/>
    </xf>
    <xf numFmtId="0" fontId="20" fillId="14" borderId="33" xfId="55" applyFont="1" applyFill="1" applyBorder="1" applyAlignment="1">
      <alignment vertical="center"/>
      <protection/>
    </xf>
    <xf numFmtId="0" fontId="20" fillId="14" borderId="10" xfId="55" applyFont="1" applyFill="1" applyBorder="1" applyAlignment="1">
      <alignment vertical="center"/>
      <protection/>
    </xf>
    <xf numFmtId="0" fontId="20" fillId="14" borderId="34" xfId="55" applyFont="1" applyFill="1" applyBorder="1" applyAlignment="1">
      <alignment vertical="center"/>
      <protection/>
    </xf>
    <xf numFmtId="0" fontId="24" fillId="8" borderId="54" xfId="54" applyFont="1" applyFill="1" applyBorder="1" applyAlignment="1">
      <alignment horizontal="center" vertical="center"/>
      <protection/>
    </xf>
    <xf numFmtId="0" fontId="98" fillId="0" borderId="34" xfId="54" applyFont="1" applyFill="1" applyBorder="1" applyAlignment="1">
      <alignment vertical="center"/>
      <protection/>
    </xf>
    <xf numFmtId="0" fontId="108" fillId="35" borderId="33" xfId="55" applyFont="1" applyFill="1" applyBorder="1" applyAlignment="1">
      <alignment vertical="center"/>
      <protection/>
    </xf>
    <xf numFmtId="0" fontId="96" fillId="35" borderId="34" xfId="54" applyFont="1" applyFill="1" applyBorder="1" applyAlignment="1">
      <alignment vertical="center"/>
      <protection/>
    </xf>
    <xf numFmtId="0" fontId="20" fillId="0" borderId="0" xfId="55" applyFont="1" applyFill="1" applyBorder="1" applyAlignment="1">
      <alignment vertical="center"/>
      <protection/>
    </xf>
    <xf numFmtId="0" fontId="20" fillId="0" borderId="0" xfId="54" applyFont="1" applyFill="1" applyBorder="1" applyAlignment="1">
      <alignment vertical="center"/>
      <protection/>
    </xf>
    <xf numFmtId="0" fontId="105" fillId="35" borderId="33" xfId="55" applyFont="1" applyFill="1" applyBorder="1" applyAlignment="1">
      <alignment vertical="center"/>
      <protection/>
    </xf>
    <xf numFmtId="0" fontId="105" fillId="35" borderId="10" xfId="55" applyFont="1" applyFill="1" applyBorder="1" applyAlignment="1">
      <alignment vertical="center"/>
      <protection/>
    </xf>
    <xf numFmtId="0" fontId="105" fillId="35" borderId="34" xfId="54" applyFont="1" applyFill="1" applyBorder="1" applyAlignment="1">
      <alignment vertical="center"/>
      <protection/>
    </xf>
    <xf numFmtId="0" fontId="20" fillId="35" borderId="33" xfId="55" applyFont="1" applyFill="1" applyBorder="1" applyAlignment="1" quotePrefix="1">
      <alignment vertical="center"/>
      <protection/>
    </xf>
    <xf numFmtId="165" fontId="20" fillId="35" borderId="10" xfId="55" applyNumberFormat="1" applyFont="1" applyFill="1" applyBorder="1" applyAlignment="1">
      <alignment vertical="center"/>
      <protection/>
    </xf>
    <xf numFmtId="0" fontId="20" fillId="35" borderId="34" xfId="55" applyFont="1" applyFill="1" applyBorder="1" applyAlignment="1">
      <alignment vertical="center"/>
      <protection/>
    </xf>
    <xf numFmtId="0" fontId="12" fillId="0" borderId="55" xfId="54" applyFont="1" applyBorder="1" applyAlignment="1">
      <alignment vertical="center"/>
      <protection/>
    </xf>
    <xf numFmtId="0" fontId="12" fillId="0" borderId="56" xfId="54" applyFont="1" applyBorder="1" applyAlignment="1">
      <alignment vertical="center"/>
      <protection/>
    </xf>
    <xf numFmtId="0" fontId="12" fillId="0" borderId="57" xfId="54" applyFont="1" applyBorder="1" applyAlignment="1">
      <alignment vertical="center"/>
      <protection/>
    </xf>
    <xf numFmtId="0" fontId="12" fillId="0" borderId="0" xfId="54" applyFont="1" applyFill="1" applyBorder="1" applyAlignment="1">
      <alignment horizontal="right" vertical="center"/>
      <protection/>
    </xf>
    <xf numFmtId="0" fontId="20" fillId="0" borderId="0" xfId="54" applyFont="1" applyFill="1" applyBorder="1" applyAlignment="1">
      <alignment horizontal="center" vertical="center"/>
      <protection/>
    </xf>
    <xf numFmtId="0" fontId="12" fillId="0" borderId="0" xfId="54" applyFont="1" applyFill="1" applyBorder="1" applyAlignment="1">
      <alignment vertical="center"/>
      <protection/>
    </xf>
    <xf numFmtId="0" fontId="109" fillId="0" borderId="29" xfId="55" applyFont="1" applyBorder="1" applyAlignment="1">
      <alignment horizontal="left" vertical="center"/>
      <protection/>
    </xf>
    <xf numFmtId="0" fontId="109" fillId="34" borderId="30" xfId="55" applyFont="1" applyFill="1" applyBorder="1" applyAlignment="1">
      <alignment horizontal="center" vertical="center"/>
      <protection/>
    </xf>
    <xf numFmtId="0" fontId="109" fillId="34" borderId="10" xfId="55" applyFont="1" applyFill="1" applyBorder="1" applyAlignment="1">
      <alignment horizontal="center" vertical="center"/>
      <protection/>
    </xf>
    <xf numFmtId="0" fontId="109" fillId="34" borderId="31" xfId="55" applyFont="1" applyFill="1" applyBorder="1" applyAlignment="1">
      <alignment horizontal="center" vertical="center"/>
      <protection/>
    </xf>
    <xf numFmtId="0" fontId="109" fillId="13" borderId="30" xfId="55" applyFont="1" applyFill="1" applyBorder="1" applyAlignment="1">
      <alignment horizontal="center" vertical="center"/>
      <protection/>
    </xf>
    <xf numFmtId="0" fontId="109" fillId="13" borderId="10" xfId="55" applyFont="1" applyFill="1" applyBorder="1" applyAlignment="1">
      <alignment horizontal="center" vertical="center"/>
      <protection/>
    </xf>
    <xf numFmtId="0" fontId="109" fillId="13" borderId="32" xfId="55" applyFont="1" applyFill="1" applyBorder="1" applyAlignment="1">
      <alignment horizontal="center" vertical="center"/>
      <protection/>
    </xf>
    <xf numFmtId="0" fontId="109" fillId="0" borderId="33" xfId="55" applyFont="1" applyBorder="1" applyAlignment="1">
      <alignment vertical="center"/>
      <protection/>
    </xf>
    <xf numFmtId="0" fontId="109" fillId="0" borderId="10" xfId="55" applyFont="1" applyBorder="1" applyAlignment="1">
      <alignment vertical="center"/>
      <protection/>
    </xf>
    <xf numFmtId="0" fontId="109" fillId="0" borderId="34" xfId="54" applyFont="1" applyBorder="1" applyAlignment="1">
      <alignment vertical="center"/>
      <protection/>
    </xf>
    <xf numFmtId="44" fontId="5" fillId="8" borderId="47" xfId="62" applyFont="1" applyFill="1" applyBorder="1" applyAlignment="1">
      <alignment horizontal="center" vertical="center"/>
    </xf>
    <xf numFmtId="44" fontId="5" fillId="8" borderId="45" xfId="62" applyFont="1" applyFill="1" applyBorder="1" applyAlignment="1">
      <alignment horizontal="center" vertical="center"/>
    </xf>
    <xf numFmtId="14" fontId="12" fillId="0" borderId="29" xfId="54" applyNumberFormat="1" applyFont="1" applyBorder="1" applyAlignment="1">
      <alignment horizontal="center" vertical="center"/>
      <protection/>
    </xf>
    <xf numFmtId="14" fontId="12" fillId="0" borderId="58" xfId="54" applyNumberFormat="1" applyFont="1" applyBorder="1" applyAlignment="1">
      <alignment horizontal="center" vertical="center"/>
      <protection/>
    </xf>
    <xf numFmtId="14" fontId="12" fillId="0" borderId="33" xfId="54" applyNumberFormat="1" applyFont="1" applyBorder="1" applyAlignment="1">
      <alignment horizontal="center" vertical="center"/>
      <protection/>
    </xf>
    <xf numFmtId="0" fontId="19" fillId="8" borderId="59" xfId="54" applyFont="1" applyFill="1" applyBorder="1" applyAlignment="1">
      <alignment horizontal="center" vertical="center"/>
      <protection/>
    </xf>
    <xf numFmtId="0" fontId="19" fillId="8" borderId="18" xfId="54" applyFont="1" applyFill="1" applyBorder="1" applyAlignment="1">
      <alignment horizontal="center" vertical="center"/>
      <protection/>
    </xf>
    <xf numFmtId="0" fontId="19" fillId="8" borderId="60" xfId="54" applyFont="1" applyFill="1" applyBorder="1" applyAlignment="1">
      <alignment horizontal="center" vertical="center"/>
      <protection/>
    </xf>
    <xf numFmtId="0" fontId="19" fillId="8" borderId="61" xfId="54" applyFont="1" applyFill="1" applyBorder="1" applyAlignment="1">
      <alignment horizontal="center" vertical="center"/>
      <protection/>
    </xf>
    <xf numFmtId="0" fontId="19" fillId="8" borderId="62" xfId="54" applyFont="1" applyFill="1" applyBorder="1" applyAlignment="1">
      <alignment horizontal="center" vertical="center"/>
      <protection/>
    </xf>
    <xf numFmtId="0" fontId="19" fillId="8" borderId="63" xfId="54" applyFont="1" applyFill="1" applyBorder="1" applyAlignment="1">
      <alignment horizontal="center" vertical="center"/>
      <protection/>
    </xf>
    <xf numFmtId="44" fontId="7" fillId="8" borderId="46" xfId="62" applyFont="1" applyFill="1" applyBorder="1" applyAlignment="1">
      <alignment horizontal="center" vertical="center"/>
    </xf>
    <xf numFmtId="44" fontId="7" fillId="8" borderId="47" xfId="62" applyFont="1" applyFill="1" applyBorder="1" applyAlignment="1">
      <alignment horizontal="center" vertical="center"/>
    </xf>
    <xf numFmtId="44" fontId="7" fillId="8" borderId="64" xfId="62" applyFont="1" applyFill="1" applyBorder="1" applyAlignment="1">
      <alignment horizontal="center" vertical="center"/>
    </xf>
    <xf numFmtId="0" fontId="12" fillId="34" borderId="65" xfId="54" applyFont="1" applyFill="1" applyBorder="1" applyAlignment="1">
      <alignment horizontal="center" vertical="center" wrapText="1"/>
      <protection/>
    </xf>
    <xf numFmtId="0" fontId="12" fillId="34" borderId="47" xfId="54" applyFont="1" applyFill="1" applyBorder="1" applyAlignment="1">
      <alignment horizontal="center" vertical="center" wrapText="1"/>
      <protection/>
    </xf>
    <xf numFmtId="0" fontId="12" fillId="34" borderId="64" xfId="54" applyFont="1" applyFill="1" applyBorder="1" applyAlignment="1">
      <alignment horizontal="center" vertical="center" wrapText="1"/>
      <protection/>
    </xf>
    <xf numFmtId="0" fontId="24" fillId="13" borderId="65" xfId="54" applyFont="1" applyFill="1" applyBorder="1" applyAlignment="1">
      <alignment horizontal="center" vertical="center"/>
      <protection/>
    </xf>
    <xf numFmtId="0" fontId="24" fillId="13" borderId="47" xfId="54" applyFont="1" applyFill="1" applyBorder="1" applyAlignment="1">
      <alignment horizontal="center" vertical="center"/>
      <protection/>
    </xf>
    <xf numFmtId="0" fontId="24" fillId="13" borderId="66" xfId="54" applyFont="1" applyFill="1" applyBorder="1" applyAlignment="1">
      <alignment horizontal="center" vertical="center"/>
      <protection/>
    </xf>
    <xf numFmtId="0" fontId="23" fillId="13" borderId="65" xfId="54" applyFont="1" applyFill="1" applyBorder="1" applyAlignment="1">
      <alignment horizontal="center" vertical="center"/>
      <protection/>
    </xf>
    <xf numFmtId="0" fontId="23" fillId="13" borderId="47" xfId="54" applyFont="1" applyFill="1" applyBorder="1" applyAlignment="1">
      <alignment horizontal="center" vertical="center"/>
      <protection/>
    </xf>
    <xf numFmtId="0" fontId="23" fillId="13" borderId="66" xfId="54" applyFont="1" applyFill="1" applyBorder="1" applyAlignment="1">
      <alignment horizontal="center" vertical="center"/>
      <protection/>
    </xf>
    <xf numFmtId="0" fontId="19" fillId="8" borderId="67" xfId="54" applyFont="1" applyFill="1" applyBorder="1" applyAlignment="1">
      <alignment horizontal="center" vertical="center"/>
      <protection/>
    </xf>
    <xf numFmtId="0" fontId="19" fillId="8" borderId="14" xfId="54" applyFont="1" applyFill="1" applyBorder="1" applyAlignment="1">
      <alignment horizontal="center" vertical="center"/>
      <protection/>
    </xf>
    <xf numFmtId="0" fontId="19" fillId="8" borderId="15" xfId="54" applyFont="1" applyFill="1" applyBorder="1" applyAlignment="1">
      <alignment horizontal="center" vertical="center"/>
      <protection/>
    </xf>
    <xf numFmtId="0" fontId="19" fillId="8" borderId="68" xfId="54" applyFont="1" applyFill="1" applyBorder="1" applyAlignment="1">
      <alignment horizontal="center" vertical="center"/>
      <protection/>
    </xf>
    <xf numFmtId="44" fontId="7" fillId="8" borderId="69" xfId="62" applyFont="1" applyFill="1" applyBorder="1" applyAlignment="1">
      <alignment horizontal="center" vertical="center"/>
    </xf>
    <xf numFmtId="44" fontId="7" fillId="8" borderId="70" xfId="62" applyFont="1" applyFill="1" applyBorder="1" applyAlignment="1">
      <alignment horizontal="center" vertical="center"/>
    </xf>
    <xf numFmtId="44" fontId="5" fillId="8" borderId="47" xfId="62" applyFont="1" applyFill="1" applyBorder="1" applyAlignment="1">
      <alignment horizontal="center" vertical="center"/>
    </xf>
    <xf numFmtId="44" fontId="5" fillId="8" borderId="45" xfId="62" applyFont="1" applyFill="1" applyBorder="1" applyAlignment="1">
      <alignment horizontal="center" vertical="center"/>
    </xf>
    <xf numFmtId="14" fontId="12" fillId="0" borderId="10" xfId="55" applyNumberFormat="1" applyFont="1" applyBorder="1" applyAlignment="1">
      <alignment horizontal="center" vertical="center"/>
      <protection/>
    </xf>
    <xf numFmtId="0" fontId="19" fillId="8" borderId="59" xfId="55" applyFont="1" applyFill="1" applyBorder="1" applyAlignment="1">
      <alignment horizontal="center" vertical="center"/>
      <protection/>
    </xf>
    <xf numFmtId="0" fontId="19" fillId="8" borderId="18" xfId="55" applyFont="1" applyFill="1" applyBorder="1" applyAlignment="1">
      <alignment horizontal="center" vertical="center"/>
      <protection/>
    </xf>
    <xf numFmtId="0" fontId="19" fillId="8" borderId="60" xfId="55" applyFont="1" applyFill="1" applyBorder="1" applyAlignment="1">
      <alignment horizontal="center" vertical="center"/>
      <protection/>
    </xf>
    <xf numFmtId="0" fontId="19" fillId="8" borderId="61" xfId="55" applyFont="1" applyFill="1" applyBorder="1" applyAlignment="1">
      <alignment horizontal="center" vertical="center"/>
      <protection/>
    </xf>
    <xf numFmtId="0" fontId="19" fillId="8" borderId="62" xfId="55" applyFont="1" applyFill="1" applyBorder="1" applyAlignment="1">
      <alignment horizontal="center" vertical="center"/>
      <protection/>
    </xf>
    <xf numFmtId="0" fontId="19" fillId="8" borderId="63" xfId="55" applyFont="1" applyFill="1" applyBorder="1" applyAlignment="1">
      <alignment horizontal="center" vertical="center"/>
      <protection/>
    </xf>
    <xf numFmtId="0" fontId="12" fillId="34" borderId="65" xfId="55" applyFont="1" applyFill="1" applyBorder="1" applyAlignment="1">
      <alignment horizontal="center" vertical="center" wrapText="1"/>
      <protection/>
    </xf>
    <xf numFmtId="0" fontId="12" fillId="34" borderId="47" xfId="55" applyFont="1" applyFill="1" applyBorder="1" applyAlignment="1">
      <alignment horizontal="center" vertical="center" wrapText="1"/>
      <protection/>
    </xf>
    <xf numFmtId="0" fontId="12" fillId="34" borderId="64" xfId="55" applyFont="1" applyFill="1" applyBorder="1" applyAlignment="1">
      <alignment horizontal="center" vertical="center" wrapText="1"/>
      <protection/>
    </xf>
    <xf numFmtId="0" fontId="24" fillId="13" borderId="65" xfId="55" applyFont="1" applyFill="1" applyBorder="1" applyAlignment="1">
      <alignment horizontal="center" vertical="center"/>
      <protection/>
    </xf>
    <xf numFmtId="0" fontId="24" fillId="13" borderId="47" xfId="55" applyFont="1" applyFill="1" applyBorder="1" applyAlignment="1">
      <alignment horizontal="center" vertical="center"/>
      <protection/>
    </xf>
    <xf numFmtId="0" fontId="24" fillId="13" borderId="66" xfId="55" applyFont="1" applyFill="1" applyBorder="1" applyAlignment="1">
      <alignment horizontal="center" vertical="center"/>
      <protection/>
    </xf>
    <xf numFmtId="14" fontId="12" fillId="0" borderId="10" xfId="54" applyNumberFormat="1" applyFont="1" applyBorder="1" applyAlignment="1">
      <alignment horizontal="center" vertical="center"/>
      <protection/>
    </xf>
    <xf numFmtId="44" fontId="110" fillId="8" borderId="16" xfId="62" applyFont="1" applyFill="1" applyBorder="1" applyAlignment="1">
      <alignment horizontal="center" vertical="center"/>
    </xf>
    <xf numFmtId="44" fontId="90" fillId="8" borderId="47" xfId="62" applyFont="1" applyFill="1" applyBorder="1" applyAlignment="1">
      <alignment horizontal="center" vertical="center"/>
    </xf>
    <xf numFmtId="44" fontId="90" fillId="8" borderId="45" xfId="62" applyFont="1" applyFill="1" applyBorder="1" applyAlignment="1">
      <alignment horizontal="center" vertical="center"/>
    </xf>
    <xf numFmtId="0" fontId="19" fillId="8" borderId="69" xfId="54" applyFont="1" applyFill="1" applyBorder="1" applyAlignment="1">
      <alignment horizontal="center" vertical="center"/>
      <protection/>
    </xf>
    <xf numFmtId="0" fontId="19" fillId="8" borderId="70" xfId="54" applyFont="1" applyFill="1" applyBorder="1" applyAlignment="1">
      <alignment horizontal="center" vertical="center"/>
      <protection/>
    </xf>
    <xf numFmtId="0" fontId="19" fillId="8" borderId="71" xfId="54" applyFont="1" applyFill="1" applyBorder="1" applyAlignment="1">
      <alignment horizontal="center" vertical="center"/>
      <protection/>
    </xf>
    <xf numFmtId="44" fontId="111" fillId="8" borderId="16" xfId="62" applyFont="1" applyFill="1" applyBorder="1" applyAlignment="1">
      <alignment horizontal="center" vertical="center"/>
    </xf>
    <xf numFmtId="44" fontId="111" fillId="8" borderId="47" xfId="62" applyFont="1" applyFill="1" applyBorder="1" applyAlignment="1">
      <alignment horizontal="center" vertical="center"/>
    </xf>
    <xf numFmtId="44" fontId="111" fillId="8" borderId="45" xfId="62" applyFont="1" applyFill="1" applyBorder="1" applyAlignment="1">
      <alignment horizontal="center" vertical="center"/>
    </xf>
    <xf numFmtId="44" fontId="112" fillId="8" borderId="16" xfId="62" applyFont="1" applyFill="1" applyBorder="1" applyAlignment="1">
      <alignment horizontal="center" vertical="center"/>
    </xf>
    <xf numFmtId="44" fontId="113" fillId="8" borderId="47" xfId="62" applyFont="1" applyFill="1" applyBorder="1" applyAlignment="1">
      <alignment horizontal="center" vertical="center"/>
    </xf>
    <xf numFmtId="44" fontId="113" fillId="8" borderId="45" xfId="62" applyFont="1" applyFill="1" applyBorder="1" applyAlignment="1">
      <alignment horizontal="center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rozent 2" xfId="52"/>
    <cellStyle name="Schlecht" xfId="53"/>
    <cellStyle name="Standard_Tabelle1" xfId="54"/>
    <cellStyle name="Standard_Tabelle1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77"/>
  <sheetViews>
    <sheetView showGridLines="0" zoomScale="50" zoomScaleNormal="50" zoomScalePageLayoutView="0" workbookViewId="0" topLeftCell="A1">
      <selection activeCell="S31" sqref="S31"/>
    </sheetView>
  </sheetViews>
  <sheetFormatPr defaultColWidth="3.88671875" defaultRowHeight="12.75" customHeight="1"/>
  <cols>
    <col min="1" max="1" width="10.5546875" style="2" customWidth="1"/>
    <col min="2" max="2" width="8.5546875" style="2" customWidth="1"/>
    <col min="3" max="3" width="7.88671875" style="15" customWidth="1"/>
    <col min="4" max="4" width="27.6640625" style="2" customWidth="1"/>
    <col min="5" max="12" width="9.6640625" style="2" customWidth="1"/>
    <col min="13" max="13" width="73.21484375" style="2" customWidth="1"/>
    <col min="14" max="14" width="41.77734375" style="2" customWidth="1"/>
    <col min="15" max="15" width="12.3359375" style="2" customWidth="1"/>
    <col min="16" max="16" width="5.6640625" style="2" customWidth="1"/>
    <col min="17" max="17" width="5.21484375" style="2" customWidth="1"/>
    <col min="18" max="18" width="5.77734375" style="2" customWidth="1"/>
    <col min="19" max="19" width="17.5546875" style="2" customWidth="1"/>
    <col min="20" max="20" width="5.88671875" style="2" customWidth="1"/>
    <col min="21" max="21" width="5.3359375" style="2" customWidth="1"/>
    <col min="22" max="27" width="5.21484375" style="2" customWidth="1"/>
    <col min="28" max="28" width="30.88671875" style="2" customWidth="1"/>
    <col min="29" max="29" width="27.5546875" style="2" customWidth="1"/>
    <col min="30" max="30" width="5.77734375" style="2" customWidth="1"/>
    <col min="31" max="34" width="5.21484375" style="2" customWidth="1"/>
    <col min="35" max="35" width="5.3359375" style="2" customWidth="1"/>
    <col min="36" max="16384" width="3.88671875" style="2" customWidth="1"/>
  </cols>
  <sheetData>
    <row r="1" ht="24.75" customHeight="1" thickBot="1"/>
    <row r="2" spans="2:39" ht="38.25" customHeight="1" thickBot="1" thickTop="1">
      <c r="B2" s="549" t="str">
        <f>TEXT(E39,"MMMM JJJJ")</f>
        <v>Januar 2020</v>
      </c>
      <c r="C2" s="550"/>
      <c r="D2" s="551"/>
      <c r="E2" s="156" t="s">
        <v>2</v>
      </c>
      <c r="F2" s="74"/>
      <c r="G2" s="74"/>
      <c r="H2" s="74"/>
      <c r="I2" s="74"/>
      <c r="J2" s="74"/>
      <c r="K2" s="74"/>
      <c r="L2" s="74"/>
      <c r="M2" s="74"/>
      <c r="N2" s="75"/>
      <c r="O2" s="7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s="4" customFormat="1" ht="58.5" customHeight="1" thickBot="1">
      <c r="B3" s="552"/>
      <c r="C3" s="553"/>
      <c r="D3" s="554"/>
      <c r="E3" s="77" t="s">
        <v>29</v>
      </c>
      <c r="F3" s="78" t="s">
        <v>31</v>
      </c>
      <c r="G3" s="79" t="s">
        <v>3</v>
      </c>
      <c r="H3" s="80" t="s">
        <v>28</v>
      </c>
      <c r="I3" s="81" t="s">
        <v>4</v>
      </c>
      <c r="J3" s="82" t="s">
        <v>5</v>
      </c>
      <c r="K3" s="82" t="s">
        <v>6</v>
      </c>
      <c r="L3" s="83" t="s">
        <v>7</v>
      </c>
      <c r="M3" s="84" t="s">
        <v>8</v>
      </c>
      <c r="N3" s="85" t="s">
        <v>9</v>
      </c>
      <c r="O3" s="151" t="s">
        <v>10</v>
      </c>
      <c r="AI3" s="1"/>
      <c r="AJ3" s="1"/>
      <c r="AK3" s="3"/>
      <c r="AL3" s="3"/>
      <c r="AM3" s="3"/>
    </row>
    <row r="4" spans="2:39" s="4" customFormat="1" ht="36" customHeight="1" thickTop="1">
      <c r="B4" s="485" t="str">
        <f aca="true" t="shared" si="0" ref="B4:B28">TEXT(DATE($E$41,$E$40,C4),"TTT")</f>
        <v>Mi</v>
      </c>
      <c r="C4" s="91">
        <v>1</v>
      </c>
      <c r="D4" s="92"/>
      <c r="E4" s="118"/>
      <c r="F4" s="117"/>
      <c r="G4" s="117"/>
      <c r="H4" s="119"/>
      <c r="I4" s="118"/>
      <c r="J4" s="117"/>
      <c r="K4" s="117"/>
      <c r="L4" s="120"/>
      <c r="M4" s="170" t="s">
        <v>15</v>
      </c>
      <c r="N4" s="93"/>
      <c r="O4" s="94"/>
      <c r="AI4" s="1"/>
      <c r="AJ4" s="1"/>
      <c r="AK4" s="3"/>
      <c r="AL4" s="3"/>
      <c r="AM4" s="3"/>
    </row>
    <row r="5" spans="2:39" s="4" customFormat="1" ht="36" customHeight="1">
      <c r="B5" s="486" t="str">
        <f t="shared" si="0"/>
        <v>Do</v>
      </c>
      <c r="C5" s="91">
        <v>2</v>
      </c>
      <c r="D5" s="313"/>
      <c r="E5" s="314"/>
      <c r="F5" s="315"/>
      <c r="G5" s="315"/>
      <c r="H5" s="316"/>
      <c r="I5" s="314"/>
      <c r="J5" s="315"/>
      <c r="K5" s="315"/>
      <c r="L5" s="317"/>
      <c r="M5" s="335" t="s">
        <v>51</v>
      </c>
      <c r="N5" s="318"/>
      <c r="O5" s="319"/>
      <c r="AI5" s="1"/>
      <c r="AJ5" s="1"/>
      <c r="AK5" s="3"/>
      <c r="AL5" s="3"/>
      <c r="AM5" s="3"/>
    </row>
    <row r="6" spans="2:39" s="4" customFormat="1" ht="36" customHeight="1">
      <c r="B6" s="483" t="str">
        <f t="shared" si="0"/>
        <v>Fr</v>
      </c>
      <c r="C6" s="171">
        <v>3</v>
      </c>
      <c r="D6" s="183"/>
      <c r="E6" s="184"/>
      <c r="F6" s="185"/>
      <c r="G6" s="185"/>
      <c r="H6" s="186"/>
      <c r="I6" s="187"/>
      <c r="J6" s="188"/>
      <c r="K6" s="188"/>
      <c r="L6" s="189"/>
      <c r="M6" s="114"/>
      <c r="N6" s="115"/>
      <c r="O6" s="116"/>
      <c r="P6" s="16"/>
      <c r="Q6" s="16"/>
      <c r="R6" s="16"/>
      <c r="AE6" s="16"/>
      <c r="AF6" s="16"/>
      <c r="AG6" s="16"/>
      <c r="AH6" s="16"/>
      <c r="AI6" s="6"/>
      <c r="AJ6" s="6"/>
      <c r="AK6" s="5"/>
      <c r="AL6" s="5"/>
      <c r="AM6" s="5"/>
    </row>
    <row r="7" spans="2:39" s="4" customFormat="1" ht="36" customHeight="1">
      <c r="B7" s="483" t="str">
        <f t="shared" si="0"/>
        <v>Sa</v>
      </c>
      <c r="C7" s="172">
        <v>4</v>
      </c>
      <c r="D7" s="183"/>
      <c r="E7" s="184"/>
      <c r="F7" s="185"/>
      <c r="G7" s="185"/>
      <c r="H7" s="186"/>
      <c r="I7" s="187"/>
      <c r="J7" s="188"/>
      <c r="K7" s="188"/>
      <c r="L7" s="189"/>
      <c r="M7" s="114"/>
      <c r="N7" s="115"/>
      <c r="O7" s="116"/>
      <c r="P7" s="16"/>
      <c r="Q7" s="16"/>
      <c r="R7" s="16"/>
      <c r="AE7" s="16"/>
      <c r="AF7" s="16"/>
      <c r="AG7" s="16"/>
      <c r="AH7" s="16"/>
      <c r="AI7" s="6"/>
      <c r="AJ7" s="6"/>
      <c r="AK7" s="5"/>
      <c r="AL7" s="5"/>
      <c r="AM7" s="5"/>
    </row>
    <row r="8" spans="2:39" s="4" customFormat="1" ht="36" customHeight="1">
      <c r="B8" s="487" t="str">
        <f t="shared" si="0"/>
        <v>So</v>
      </c>
      <c r="C8" s="117">
        <v>5</v>
      </c>
      <c r="D8" s="127"/>
      <c r="E8" s="159"/>
      <c r="F8" s="160"/>
      <c r="G8" s="160"/>
      <c r="H8" s="220"/>
      <c r="I8" s="159"/>
      <c r="J8" s="160"/>
      <c r="K8" s="160"/>
      <c r="L8" s="221"/>
      <c r="M8" s="161"/>
      <c r="N8" s="279"/>
      <c r="O8" s="280"/>
      <c r="P8" s="16"/>
      <c r="Q8" s="16"/>
      <c r="R8" s="16"/>
      <c r="AE8" s="16"/>
      <c r="AF8" s="16"/>
      <c r="AG8" s="16"/>
      <c r="AH8" s="16"/>
      <c r="AI8" s="6"/>
      <c r="AJ8" s="6"/>
      <c r="AK8" s="5"/>
      <c r="AL8" s="5"/>
      <c r="AM8" s="5"/>
    </row>
    <row r="9" spans="2:39" s="4" customFormat="1" ht="36" customHeight="1">
      <c r="B9" s="483" t="str">
        <f t="shared" si="0"/>
        <v>Mo</v>
      </c>
      <c r="C9" s="172">
        <v>6</v>
      </c>
      <c r="D9" s="107"/>
      <c r="E9" s="108"/>
      <c r="F9" s="109"/>
      <c r="G9" s="109"/>
      <c r="H9" s="110"/>
      <c r="I9" s="111"/>
      <c r="J9" s="112"/>
      <c r="K9" s="112"/>
      <c r="L9" s="113"/>
      <c r="M9" s="276"/>
      <c r="N9" s="277"/>
      <c r="O9" s="278"/>
      <c r="P9" s="16"/>
      <c r="Q9" s="16"/>
      <c r="R9" s="16"/>
      <c r="AE9" s="16"/>
      <c r="AF9" s="16"/>
      <c r="AG9" s="16"/>
      <c r="AH9" s="16"/>
      <c r="AI9" s="6"/>
      <c r="AJ9" s="6"/>
      <c r="AK9" s="5"/>
      <c r="AL9" s="5"/>
      <c r="AM9" s="5"/>
    </row>
    <row r="10" spans="2:39" s="4" customFormat="1" ht="36" customHeight="1">
      <c r="B10" s="483" t="str">
        <f t="shared" si="0"/>
        <v>Di</v>
      </c>
      <c r="C10" s="172">
        <v>7</v>
      </c>
      <c r="D10" s="107"/>
      <c r="E10" s="108"/>
      <c r="F10" s="109"/>
      <c r="G10" s="109"/>
      <c r="H10" s="110"/>
      <c r="I10" s="111"/>
      <c r="J10" s="112"/>
      <c r="K10" s="112"/>
      <c r="L10" s="113"/>
      <c r="M10" s="276"/>
      <c r="N10" s="277"/>
      <c r="O10" s="278"/>
      <c r="P10" s="16"/>
      <c r="Q10" s="16"/>
      <c r="R10" s="16"/>
      <c r="AE10" s="16"/>
      <c r="AF10" s="16"/>
      <c r="AG10" s="16"/>
      <c r="AH10" s="16"/>
      <c r="AI10" s="6"/>
      <c r="AJ10" s="6"/>
      <c r="AK10" s="5"/>
      <c r="AL10" s="5"/>
      <c r="AM10" s="5"/>
    </row>
    <row r="11" spans="2:39" s="4" customFormat="1" ht="36" customHeight="1">
      <c r="B11" s="483" t="str">
        <f t="shared" si="0"/>
        <v>Mi</v>
      </c>
      <c r="C11" s="172">
        <v>8</v>
      </c>
      <c r="D11" s="382" t="s">
        <v>37</v>
      </c>
      <c r="E11" s="383"/>
      <c r="F11" s="384"/>
      <c r="G11" s="384"/>
      <c r="H11" s="385"/>
      <c r="I11" s="386"/>
      <c r="J11" s="387" t="s">
        <v>16</v>
      </c>
      <c r="K11" s="387"/>
      <c r="L11" s="388"/>
      <c r="M11" s="389" t="s">
        <v>55</v>
      </c>
      <c r="N11" s="390" t="s">
        <v>39</v>
      </c>
      <c r="O11" s="391"/>
      <c r="P11" s="16"/>
      <c r="Q11" s="16"/>
      <c r="R11" s="16"/>
      <c r="AE11" s="16"/>
      <c r="AF11" s="16"/>
      <c r="AG11" s="16"/>
      <c r="AH11" s="16"/>
      <c r="AI11" s="6"/>
      <c r="AJ11" s="6"/>
      <c r="AK11" s="5"/>
      <c r="AL11" s="5"/>
      <c r="AM11" s="5"/>
    </row>
    <row r="12" spans="2:39" s="4" customFormat="1" ht="36" customHeight="1">
      <c r="B12" s="483" t="str">
        <f t="shared" si="0"/>
        <v>Do</v>
      </c>
      <c r="C12" s="172">
        <v>9</v>
      </c>
      <c r="D12" s="304" t="s">
        <v>14</v>
      </c>
      <c r="E12" s="305"/>
      <c r="F12" s="306"/>
      <c r="G12" s="306"/>
      <c r="H12" s="307">
        <v>100</v>
      </c>
      <c r="I12" s="308"/>
      <c r="J12" s="309"/>
      <c r="K12" s="309"/>
      <c r="L12" s="310"/>
      <c r="M12" s="114" t="s">
        <v>48</v>
      </c>
      <c r="N12" s="311" t="s">
        <v>13</v>
      </c>
      <c r="O12" s="312"/>
      <c r="P12" s="16"/>
      <c r="Q12" s="16"/>
      <c r="R12" s="16"/>
      <c r="AE12" s="16"/>
      <c r="AF12" s="16"/>
      <c r="AG12" s="16"/>
      <c r="AH12" s="16"/>
      <c r="AI12" s="6"/>
      <c r="AJ12" s="6"/>
      <c r="AK12" s="5"/>
      <c r="AL12" s="5"/>
      <c r="AM12" s="5"/>
    </row>
    <row r="13" spans="2:39" s="4" customFormat="1" ht="36" customHeight="1">
      <c r="B13" s="483" t="str">
        <f t="shared" si="0"/>
        <v>Fr</v>
      </c>
      <c r="C13" s="172">
        <v>10</v>
      </c>
      <c r="D13" s="107"/>
      <c r="E13" s="108"/>
      <c r="F13" s="109"/>
      <c r="G13" s="109"/>
      <c r="H13" s="110"/>
      <c r="I13" s="111"/>
      <c r="J13" s="112"/>
      <c r="K13" s="112"/>
      <c r="L13" s="113"/>
      <c r="M13" s="276"/>
      <c r="N13" s="277"/>
      <c r="O13" s="278"/>
      <c r="P13" s="16"/>
      <c r="Q13" s="16"/>
      <c r="R13" s="16"/>
      <c r="AE13" s="16"/>
      <c r="AF13" s="16"/>
      <c r="AG13" s="16"/>
      <c r="AH13" s="16"/>
      <c r="AI13" s="6"/>
      <c r="AJ13" s="6"/>
      <c r="AK13" s="5"/>
      <c r="AL13" s="5"/>
      <c r="AM13" s="5"/>
    </row>
    <row r="14" spans="2:39" s="4" customFormat="1" ht="36" customHeight="1">
      <c r="B14" s="483" t="str">
        <f t="shared" si="0"/>
        <v>Sa</v>
      </c>
      <c r="C14" s="172">
        <v>11</v>
      </c>
      <c r="D14" s="107"/>
      <c r="E14" s="108"/>
      <c r="F14" s="109"/>
      <c r="G14" s="109"/>
      <c r="H14" s="110"/>
      <c r="I14" s="111"/>
      <c r="J14" s="112"/>
      <c r="K14" s="112"/>
      <c r="L14" s="113"/>
      <c r="M14" s="276"/>
      <c r="N14" s="277"/>
      <c r="O14" s="278"/>
      <c r="P14" s="16"/>
      <c r="Q14" s="16"/>
      <c r="R14" s="16"/>
      <c r="AE14" s="16"/>
      <c r="AF14" s="16"/>
      <c r="AG14" s="16"/>
      <c r="AH14" s="16"/>
      <c r="AI14" s="6"/>
      <c r="AJ14" s="6"/>
      <c r="AK14" s="5"/>
      <c r="AL14" s="5"/>
      <c r="AM14" s="5"/>
    </row>
    <row r="15" spans="2:39" s="4" customFormat="1" ht="36" customHeight="1">
      <c r="B15" s="487" t="str">
        <f t="shared" si="0"/>
        <v>So</v>
      </c>
      <c r="C15" s="117">
        <v>12</v>
      </c>
      <c r="D15" s="127"/>
      <c r="E15" s="159"/>
      <c r="F15" s="160"/>
      <c r="G15" s="160"/>
      <c r="H15" s="220"/>
      <c r="I15" s="159"/>
      <c r="J15" s="160"/>
      <c r="K15" s="160"/>
      <c r="L15" s="221"/>
      <c r="M15" s="161"/>
      <c r="N15" s="279"/>
      <c r="O15" s="280"/>
      <c r="P15" s="16"/>
      <c r="Q15" s="16"/>
      <c r="R15" s="16"/>
      <c r="AE15" s="16"/>
      <c r="AF15" s="16"/>
      <c r="AG15" s="16"/>
      <c r="AH15" s="16"/>
      <c r="AJ15" s="6"/>
      <c r="AK15" s="5"/>
      <c r="AL15" s="5"/>
      <c r="AM15" s="5"/>
    </row>
    <row r="16" spans="2:39" s="4" customFormat="1" ht="36" customHeight="1">
      <c r="B16" s="483" t="str">
        <f t="shared" si="0"/>
        <v>Mo</v>
      </c>
      <c r="C16" s="172">
        <v>13</v>
      </c>
      <c r="D16" s="107"/>
      <c r="E16" s="108"/>
      <c r="F16" s="109"/>
      <c r="G16" s="109"/>
      <c r="H16" s="110"/>
      <c r="I16" s="111"/>
      <c r="J16" s="112"/>
      <c r="K16" s="112"/>
      <c r="L16" s="113"/>
      <c r="M16" s="276"/>
      <c r="N16" s="277"/>
      <c r="O16" s="278"/>
      <c r="P16" s="16"/>
      <c r="Q16" s="16"/>
      <c r="R16" s="16"/>
      <c r="AE16" s="16"/>
      <c r="AF16" s="16"/>
      <c r="AG16" s="16"/>
      <c r="AH16" s="16"/>
      <c r="AI16" s="7"/>
      <c r="AJ16" s="6"/>
      <c r="AK16" s="5"/>
      <c r="AL16" s="5"/>
      <c r="AM16" s="5"/>
    </row>
    <row r="17" spans="2:39" s="4" customFormat="1" ht="36" customHeight="1">
      <c r="B17" s="483" t="str">
        <f t="shared" si="0"/>
        <v>Di</v>
      </c>
      <c r="C17" s="172">
        <v>14</v>
      </c>
      <c r="D17" s="107"/>
      <c r="E17" s="108"/>
      <c r="F17" s="109"/>
      <c r="G17" s="109"/>
      <c r="H17" s="110"/>
      <c r="I17" s="111"/>
      <c r="J17" s="112"/>
      <c r="K17" s="112"/>
      <c r="L17" s="113"/>
      <c r="M17" s="276"/>
      <c r="N17" s="277"/>
      <c r="O17" s="278"/>
      <c r="P17" s="8"/>
      <c r="Q17" s="8"/>
      <c r="R17" s="8"/>
      <c r="AE17" s="8"/>
      <c r="AF17" s="8"/>
      <c r="AG17" s="8"/>
      <c r="AH17" s="8"/>
      <c r="AI17" s="9"/>
      <c r="AJ17" s="1"/>
      <c r="AK17" s="3"/>
      <c r="AL17" s="3"/>
      <c r="AM17" s="3"/>
    </row>
    <row r="18" spans="2:39" s="4" customFormat="1" ht="36" customHeight="1">
      <c r="B18" s="483" t="str">
        <f t="shared" si="0"/>
        <v>Mi</v>
      </c>
      <c r="C18" s="172">
        <v>15</v>
      </c>
      <c r="D18" s="107" t="s">
        <v>52</v>
      </c>
      <c r="E18" s="108"/>
      <c r="F18" s="109"/>
      <c r="G18" s="109"/>
      <c r="H18" s="110"/>
      <c r="I18" s="111"/>
      <c r="J18" s="112"/>
      <c r="K18" s="112"/>
      <c r="L18" s="113"/>
      <c r="M18" s="336" t="s">
        <v>54</v>
      </c>
      <c r="N18" s="337" t="s">
        <v>53</v>
      </c>
      <c r="O18" s="278"/>
      <c r="P18" s="11"/>
      <c r="Q18" s="11"/>
      <c r="R18" s="1"/>
      <c r="AI18" s="1"/>
      <c r="AJ18" s="1"/>
      <c r="AK18" s="3"/>
      <c r="AL18" s="3"/>
      <c r="AM18" s="3"/>
    </row>
    <row r="19" spans="2:39" s="4" customFormat="1" ht="36" customHeight="1">
      <c r="B19" s="483" t="str">
        <f t="shared" si="0"/>
        <v>Do</v>
      </c>
      <c r="C19" s="172">
        <v>16</v>
      </c>
      <c r="D19" s="304" t="s">
        <v>14</v>
      </c>
      <c r="E19" s="305"/>
      <c r="F19" s="306"/>
      <c r="G19" s="306"/>
      <c r="H19" s="307">
        <v>100</v>
      </c>
      <c r="I19" s="308"/>
      <c r="J19" s="309"/>
      <c r="K19" s="309"/>
      <c r="L19" s="310"/>
      <c r="M19" s="114" t="s">
        <v>48</v>
      </c>
      <c r="N19" s="311" t="s">
        <v>13</v>
      </c>
      <c r="O19" s="312"/>
      <c r="P19" s="11"/>
      <c r="Q19" s="11"/>
      <c r="R19" s="1"/>
      <c r="AI19" s="1"/>
      <c r="AJ19" s="1"/>
      <c r="AK19" s="3"/>
      <c r="AL19" s="3"/>
      <c r="AM19" s="3"/>
    </row>
    <row r="20" spans="2:39" s="4" customFormat="1" ht="36" customHeight="1">
      <c r="B20" s="483" t="str">
        <f t="shared" si="0"/>
        <v>Fr</v>
      </c>
      <c r="C20" s="172">
        <v>17</v>
      </c>
      <c r="D20" s="107"/>
      <c r="E20" s="108"/>
      <c r="F20" s="109"/>
      <c r="G20" s="109"/>
      <c r="H20" s="110"/>
      <c r="I20" s="111"/>
      <c r="J20" s="112"/>
      <c r="K20" s="112"/>
      <c r="L20" s="113"/>
      <c r="M20" s="276"/>
      <c r="N20" s="277"/>
      <c r="O20" s="278"/>
      <c r="P20" s="11"/>
      <c r="Q20" s="11"/>
      <c r="R20" s="1"/>
      <c r="AI20" s="1"/>
      <c r="AJ20" s="1"/>
      <c r="AK20" s="3"/>
      <c r="AL20" s="3"/>
      <c r="AM20" s="3"/>
    </row>
    <row r="21" spans="2:39" s="4" customFormat="1" ht="36" customHeight="1">
      <c r="B21" s="483" t="str">
        <f t="shared" si="0"/>
        <v>Sa</v>
      </c>
      <c r="C21" s="172">
        <v>18</v>
      </c>
      <c r="D21" s="107" t="s">
        <v>50</v>
      </c>
      <c r="E21" s="108"/>
      <c r="F21" s="109"/>
      <c r="G21" s="109"/>
      <c r="H21" s="110" t="s">
        <v>16</v>
      </c>
      <c r="I21" s="111"/>
      <c r="J21" s="112"/>
      <c r="K21" s="112" t="s">
        <v>16</v>
      </c>
      <c r="L21" s="113" t="s">
        <v>16</v>
      </c>
      <c r="M21" s="336" t="s">
        <v>67</v>
      </c>
      <c r="N21" s="337" t="s">
        <v>40</v>
      </c>
      <c r="O21" s="278"/>
      <c r="P21" s="11"/>
      <c r="Q21" s="11"/>
      <c r="R21" s="1"/>
      <c r="AI21" s="1"/>
      <c r="AJ21" s="1"/>
      <c r="AK21" s="3"/>
      <c r="AL21" s="3"/>
      <c r="AM21" s="3"/>
    </row>
    <row r="22" spans="2:39" s="4" customFormat="1" ht="36" customHeight="1">
      <c r="B22" s="487" t="str">
        <f t="shared" si="0"/>
        <v>So</v>
      </c>
      <c r="C22" s="117">
        <v>19</v>
      </c>
      <c r="D22" s="127"/>
      <c r="E22" s="159"/>
      <c r="F22" s="160"/>
      <c r="G22" s="160"/>
      <c r="H22" s="220"/>
      <c r="I22" s="159"/>
      <c r="J22" s="160"/>
      <c r="K22" s="160"/>
      <c r="L22" s="221"/>
      <c r="M22" s="161"/>
      <c r="N22" s="279"/>
      <c r="O22" s="280"/>
      <c r="P22" s="11"/>
      <c r="Q22" s="11"/>
      <c r="R22" s="1"/>
      <c r="AI22" s="1"/>
      <c r="AJ22" s="1"/>
      <c r="AK22" s="3"/>
      <c r="AL22" s="3"/>
      <c r="AM22" s="3"/>
    </row>
    <row r="23" spans="2:39" s="4" customFormat="1" ht="36" customHeight="1">
      <c r="B23" s="483" t="str">
        <f t="shared" si="0"/>
        <v>Mo</v>
      </c>
      <c r="C23" s="172">
        <v>20</v>
      </c>
      <c r="D23" s="107"/>
      <c r="E23" s="108"/>
      <c r="F23" s="109"/>
      <c r="G23" s="109"/>
      <c r="H23" s="110"/>
      <c r="I23" s="111"/>
      <c r="J23" s="112"/>
      <c r="K23" s="112"/>
      <c r="L23" s="113"/>
      <c r="M23" s="276"/>
      <c r="N23" s="277"/>
      <c r="O23" s="278"/>
      <c r="P23" s="11"/>
      <c r="Q23" s="11"/>
      <c r="R23" s="1"/>
      <c r="AI23" s="1"/>
      <c r="AJ23" s="1"/>
      <c r="AK23" s="3"/>
      <c r="AL23" s="3"/>
      <c r="AM23" s="3"/>
    </row>
    <row r="24" spans="2:39" s="4" customFormat="1" ht="36" customHeight="1">
      <c r="B24" s="483" t="str">
        <f t="shared" si="0"/>
        <v>Di</v>
      </c>
      <c r="C24" s="172">
        <v>21</v>
      </c>
      <c r="D24" s="107"/>
      <c r="E24" s="108"/>
      <c r="F24" s="109"/>
      <c r="G24" s="109"/>
      <c r="H24" s="110"/>
      <c r="I24" s="111"/>
      <c r="J24" s="112"/>
      <c r="K24" s="112"/>
      <c r="L24" s="113"/>
      <c r="M24" s="276"/>
      <c r="N24" s="277"/>
      <c r="O24" s="278"/>
      <c r="P24" s="13"/>
      <c r="Q24" s="11"/>
      <c r="R24" s="1"/>
      <c r="AH24" s="1"/>
      <c r="AI24" s="1"/>
      <c r="AJ24" s="1"/>
      <c r="AK24" s="3"/>
      <c r="AL24" s="3"/>
      <c r="AM24" s="3"/>
    </row>
    <row r="25" spans="2:39" s="4" customFormat="1" ht="36" customHeight="1">
      <c r="B25" s="483" t="str">
        <f t="shared" si="0"/>
        <v>Mi</v>
      </c>
      <c r="C25" s="172">
        <v>22</v>
      </c>
      <c r="D25" s="107"/>
      <c r="E25" s="108"/>
      <c r="F25" s="109"/>
      <c r="G25" s="109"/>
      <c r="H25" s="110"/>
      <c r="I25" s="111"/>
      <c r="J25" s="112"/>
      <c r="K25" s="112"/>
      <c r="L25" s="113"/>
      <c r="M25" s="276"/>
      <c r="N25" s="277"/>
      <c r="O25" s="278"/>
      <c r="P25" s="1"/>
      <c r="Q25" s="11"/>
      <c r="R25" s="1"/>
      <c r="AH25" s="1"/>
      <c r="AI25" s="1"/>
      <c r="AJ25" s="1"/>
      <c r="AK25" s="3"/>
      <c r="AL25" s="3"/>
      <c r="AM25" s="3"/>
    </row>
    <row r="26" spans="2:39" s="4" customFormat="1" ht="36" customHeight="1">
      <c r="B26" s="483" t="str">
        <f t="shared" si="0"/>
        <v>Do</v>
      </c>
      <c r="C26" s="172">
        <v>23</v>
      </c>
      <c r="D26" s="304" t="s">
        <v>14</v>
      </c>
      <c r="E26" s="305"/>
      <c r="F26" s="306"/>
      <c r="G26" s="306"/>
      <c r="H26" s="307">
        <v>100</v>
      </c>
      <c r="I26" s="308"/>
      <c r="J26" s="309"/>
      <c r="K26" s="309"/>
      <c r="L26" s="310"/>
      <c r="M26" s="114" t="s">
        <v>48</v>
      </c>
      <c r="N26" s="311" t="s">
        <v>13</v>
      </c>
      <c r="O26" s="312"/>
      <c r="P26" s="1"/>
      <c r="Q26" s="11"/>
      <c r="R26" s="1"/>
      <c r="S26" s="1"/>
      <c r="T26" s="1"/>
      <c r="U26" s="1"/>
      <c r="V26" s="1"/>
      <c r="W26" s="20"/>
      <c r="X26" s="1"/>
      <c r="Y26" s="1"/>
      <c r="AH26" s="1"/>
      <c r="AI26" s="1"/>
      <c r="AJ26" s="1"/>
      <c r="AK26" s="3"/>
      <c r="AL26" s="3"/>
      <c r="AM26" s="3"/>
    </row>
    <row r="27" spans="2:39" s="4" customFormat="1" ht="36" customHeight="1">
      <c r="B27" s="483" t="str">
        <f t="shared" si="0"/>
        <v>Fr</v>
      </c>
      <c r="C27" s="172">
        <v>24</v>
      </c>
      <c r="D27" s="107"/>
      <c r="E27" s="108"/>
      <c r="F27" s="109"/>
      <c r="G27" s="109"/>
      <c r="H27" s="110"/>
      <c r="I27" s="111"/>
      <c r="J27" s="112"/>
      <c r="K27" s="112"/>
      <c r="L27" s="113"/>
      <c r="M27" s="276"/>
      <c r="N27" s="277"/>
      <c r="O27" s="278"/>
      <c r="P27" s="1"/>
      <c r="Q27" s="11"/>
      <c r="R27" s="1"/>
      <c r="S27" s="1"/>
      <c r="T27" s="1"/>
      <c r="U27" s="1"/>
      <c r="V27" s="1"/>
      <c r="W27" s="20"/>
      <c r="X27" s="1"/>
      <c r="Y27" s="1"/>
      <c r="AH27" s="1"/>
      <c r="AI27" s="1"/>
      <c r="AJ27" s="1"/>
      <c r="AK27" s="3"/>
      <c r="AL27" s="3"/>
      <c r="AM27" s="3"/>
    </row>
    <row r="28" spans="2:39" s="4" customFormat="1" ht="36" customHeight="1">
      <c r="B28" s="483" t="str">
        <f t="shared" si="0"/>
        <v>Sa</v>
      </c>
      <c r="C28" s="172">
        <v>25</v>
      </c>
      <c r="D28" s="107"/>
      <c r="E28" s="108"/>
      <c r="F28" s="109"/>
      <c r="G28" s="109"/>
      <c r="H28" s="110"/>
      <c r="I28" s="111"/>
      <c r="J28" s="112"/>
      <c r="K28" s="112"/>
      <c r="L28" s="113"/>
      <c r="M28" s="276"/>
      <c r="N28" s="277"/>
      <c r="O28" s="278"/>
      <c r="P28" s="1"/>
      <c r="Q28" s="11"/>
      <c r="R28" s="1"/>
      <c r="S28" s="1"/>
      <c r="T28" s="1"/>
      <c r="U28" s="1"/>
      <c r="V28" s="1"/>
      <c r="W28" s="20"/>
      <c r="X28" s="1"/>
      <c r="Y28" s="1"/>
      <c r="AH28" s="1"/>
      <c r="AI28" s="1"/>
      <c r="AJ28" s="1"/>
      <c r="AK28" s="3"/>
      <c r="AL28" s="3"/>
      <c r="AM28" s="3"/>
    </row>
    <row r="29" spans="2:39" s="4" customFormat="1" ht="36" customHeight="1">
      <c r="B29" s="487" t="str">
        <f aca="true" t="shared" si="1" ref="B29:B34">TEXT(DATE($E$41,$E$40,C29),"TTT")</f>
        <v>So</v>
      </c>
      <c r="C29" s="117">
        <v>26</v>
      </c>
      <c r="D29" s="127"/>
      <c r="E29" s="159"/>
      <c r="F29" s="160"/>
      <c r="G29" s="160"/>
      <c r="H29" s="220"/>
      <c r="I29" s="159"/>
      <c r="J29" s="160"/>
      <c r="K29" s="160"/>
      <c r="L29" s="221"/>
      <c r="M29" s="161"/>
      <c r="N29" s="279"/>
      <c r="O29" s="280"/>
      <c r="P29" s="1"/>
      <c r="Q29" s="11"/>
      <c r="R29" s="1"/>
      <c r="S29" s="1"/>
      <c r="T29" s="1"/>
      <c r="U29" s="1"/>
      <c r="V29" s="1"/>
      <c r="W29" s="20"/>
      <c r="X29" s="1"/>
      <c r="Y29" s="1"/>
      <c r="AH29" s="1"/>
      <c r="AI29" s="1"/>
      <c r="AJ29" s="1"/>
      <c r="AK29" s="3"/>
      <c r="AL29" s="3"/>
      <c r="AM29" s="3"/>
    </row>
    <row r="30" spans="2:39" s="4" customFormat="1" ht="36" customHeight="1">
      <c r="B30" s="483" t="str">
        <f t="shared" si="1"/>
        <v>Mo</v>
      </c>
      <c r="C30" s="172">
        <v>27</v>
      </c>
      <c r="D30" s="107"/>
      <c r="E30" s="108"/>
      <c r="F30" s="109"/>
      <c r="G30" s="109"/>
      <c r="H30" s="110"/>
      <c r="I30" s="111"/>
      <c r="J30" s="112"/>
      <c r="K30" s="112"/>
      <c r="L30" s="113"/>
      <c r="M30" s="276"/>
      <c r="N30" s="277"/>
      <c r="O30" s="278"/>
      <c r="P30" s="1"/>
      <c r="Q30" s="11"/>
      <c r="R30" s="1"/>
      <c r="S30" s="1"/>
      <c r="T30" s="1"/>
      <c r="U30" s="1"/>
      <c r="V30" s="1"/>
      <c r="W30" s="20"/>
      <c r="X30" s="1"/>
      <c r="Y30" s="1"/>
      <c r="AH30" s="1"/>
      <c r="AI30" s="1"/>
      <c r="AJ30" s="1"/>
      <c r="AK30" s="3"/>
      <c r="AL30" s="3"/>
      <c r="AM30" s="3"/>
    </row>
    <row r="31" spans="2:39" s="4" customFormat="1" ht="36" customHeight="1">
      <c r="B31" s="483" t="str">
        <f t="shared" si="1"/>
        <v>Di</v>
      </c>
      <c r="C31" s="172">
        <v>28</v>
      </c>
      <c r="D31" s="107"/>
      <c r="E31" s="108"/>
      <c r="F31" s="109"/>
      <c r="G31" s="109"/>
      <c r="H31" s="110"/>
      <c r="I31" s="111"/>
      <c r="J31" s="112"/>
      <c r="K31" s="112"/>
      <c r="L31" s="113"/>
      <c r="M31" s="276"/>
      <c r="N31" s="277"/>
      <c r="O31" s="278"/>
      <c r="P31" s="1"/>
      <c r="Q31" s="1"/>
      <c r="R31" s="1"/>
      <c r="S31" s="1"/>
      <c r="T31" s="33"/>
      <c r="U31" s="1"/>
      <c r="V31" s="1"/>
      <c r="W31" s="1"/>
      <c r="X31" s="1"/>
      <c r="Y31" s="1"/>
      <c r="AH31" s="1"/>
      <c r="AI31" s="1"/>
      <c r="AJ31" s="1"/>
      <c r="AK31" s="3"/>
      <c r="AL31" s="3"/>
      <c r="AM31" s="3"/>
    </row>
    <row r="32" spans="2:39" s="4" customFormat="1" ht="36" customHeight="1">
      <c r="B32" s="483" t="str">
        <f t="shared" si="1"/>
        <v>Mi</v>
      </c>
      <c r="C32" s="172">
        <v>29</v>
      </c>
      <c r="D32" s="126"/>
      <c r="E32" s="96"/>
      <c r="F32" s="97"/>
      <c r="G32" s="97"/>
      <c r="H32" s="98"/>
      <c r="I32" s="99"/>
      <c r="J32" s="100"/>
      <c r="K32" s="100"/>
      <c r="L32" s="101"/>
      <c r="M32" s="125"/>
      <c r="N32" s="103"/>
      <c r="O32" s="104"/>
      <c r="P32" s="1"/>
      <c r="Q32" s="1"/>
      <c r="R32" s="1"/>
      <c r="S32" s="1"/>
      <c r="T32" s="33"/>
      <c r="U32" s="1"/>
      <c r="V32" s="1"/>
      <c r="W32" s="1"/>
      <c r="X32" s="1"/>
      <c r="Y32" s="1"/>
      <c r="AH32" s="1"/>
      <c r="AI32" s="1"/>
      <c r="AJ32" s="1"/>
      <c r="AK32" s="3"/>
      <c r="AL32" s="3"/>
      <c r="AM32" s="3"/>
    </row>
    <row r="33" spans="2:39" s="4" customFormat="1" ht="36" customHeight="1">
      <c r="B33" s="483" t="str">
        <f t="shared" si="1"/>
        <v>Do</v>
      </c>
      <c r="C33" s="172">
        <v>30</v>
      </c>
      <c r="D33" s="304" t="s">
        <v>14</v>
      </c>
      <c r="E33" s="305"/>
      <c r="F33" s="306"/>
      <c r="G33" s="306"/>
      <c r="H33" s="307">
        <v>100</v>
      </c>
      <c r="I33" s="308"/>
      <c r="J33" s="309"/>
      <c r="K33" s="309"/>
      <c r="L33" s="310"/>
      <c r="M33" s="114" t="s">
        <v>48</v>
      </c>
      <c r="N33" s="311" t="s">
        <v>13</v>
      </c>
      <c r="O33" s="312"/>
      <c r="P33" s="1"/>
      <c r="Q33" s="1"/>
      <c r="R33" s="1"/>
      <c r="S33" s="1"/>
      <c r="T33" s="1"/>
      <c r="U33" s="1"/>
      <c r="V33" s="1"/>
      <c r="W33" s="1"/>
      <c r="X33" s="1"/>
      <c r="Y33" s="1"/>
      <c r="AH33" s="1"/>
      <c r="AI33" s="1"/>
      <c r="AJ33" s="1"/>
      <c r="AK33" s="3"/>
      <c r="AL33" s="3"/>
      <c r="AM33" s="3"/>
    </row>
    <row r="34" spans="2:39" s="4" customFormat="1" ht="36" customHeight="1" thickBot="1">
      <c r="B34" s="483" t="str">
        <f t="shared" si="1"/>
        <v>Fr</v>
      </c>
      <c r="C34" s="172">
        <v>31</v>
      </c>
      <c r="D34" s="137"/>
      <c r="E34" s="138"/>
      <c r="F34" s="139"/>
      <c r="G34" s="139"/>
      <c r="H34" s="140"/>
      <c r="I34" s="141"/>
      <c r="J34" s="142"/>
      <c r="K34" s="142"/>
      <c r="L34" s="143"/>
      <c r="M34" s="144"/>
      <c r="N34" s="145"/>
      <c r="O34" s="146"/>
      <c r="P34" s="1"/>
      <c r="Q34" s="1"/>
      <c r="R34" s="1"/>
      <c r="S34" s="1"/>
      <c r="T34" s="1"/>
      <c r="U34" s="1"/>
      <c r="V34" s="1"/>
      <c r="W34" s="1"/>
      <c r="X34" s="1"/>
      <c r="Y34" s="1"/>
      <c r="AH34" s="1"/>
      <c r="AI34" s="1"/>
      <c r="AJ34" s="1"/>
      <c r="AK34" s="3"/>
      <c r="AL34" s="3"/>
      <c r="AM34" s="3"/>
    </row>
    <row r="35" spans="2:39" ht="54" customHeight="1" thickBot="1">
      <c r="B35" s="555"/>
      <c r="C35" s="556"/>
      <c r="D35" s="557"/>
      <c r="E35" s="558" t="s">
        <v>11</v>
      </c>
      <c r="F35" s="559"/>
      <c r="G35" s="559"/>
      <c r="H35" s="560"/>
      <c r="I35" s="561" t="s">
        <v>12</v>
      </c>
      <c r="J35" s="562"/>
      <c r="K35" s="562"/>
      <c r="L35" s="563"/>
      <c r="M35" s="595" t="s">
        <v>168</v>
      </c>
      <c r="N35" s="544"/>
      <c r="O35" s="54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23.25" customHeight="1">
      <c r="B36" s="16"/>
      <c r="C36" s="1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3:39" ht="12.75" customHeight="1">
      <c r="C37" s="1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3:39" ht="12.75" customHeight="1">
      <c r="C38" s="1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4:36" ht="21.75" customHeight="1">
      <c r="D39" s="43"/>
      <c r="E39" s="546">
        <v>43861</v>
      </c>
      <c r="F39" s="547"/>
      <c r="G39" s="547"/>
      <c r="H39" s="547"/>
      <c r="I39" s="547"/>
      <c r="J39" s="548"/>
      <c r="K39" s="1"/>
      <c r="L39" s="12"/>
      <c r="M39" s="10"/>
      <c r="N39" s="10"/>
      <c r="O39" s="10"/>
      <c r="P39" s="10"/>
      <c r="Q39" s="10"/>
      <c r="R39" s="10"/>
      <c r="S39" s="28"/>
      <c r="T39" s="28"/>
      <c r="U39" s="28"/>
      <c r="V39" s="28"/>
      <c r="W39" s="28"/>
      <c r="X39" s="28"/>
      <c r="Y39" s="28"/>
      <c r="Z39" s="28"/>
      <c r="AA39" s="28"/>
      <c r="AB39" s="29"/>
      <c r="AC39" s="29"/>
      <c r="AD39" s="29"/>
      <c r="AE39" s="10"/>
      <c r="AF39" s="10"/>
      <c r="AG39" s="10"/>
      <c r="AH39" s="10"/>
      <c r="AI39" s="10"/>
      <c r="AJ39" s="10"/>
    </row>
    <row r="40" spans="5:36" ht="21.75" customHeight="1">
      <c r="E40" s="42" t="str">
        <f>TEXT(E39,"M")</f>
        <v>1</v>
      </c>
      <c r="K40" s="4"/>
      <c r="L40" s="4"/>
      <c r="M40" s="10"/>
      <c r="N40" s="10"/>
      <c r="O40" s="10"/>
      <c r="P40" s="10"/>
      <c r="Q40" s="10"/>
      <c r="R40" s="10"/>
      <c r="S40" s="28"/>
      <c r="T40" s="28"/>
      <c r="U40" s="28"/>
      <c r="V40" s="28"/>
      <c r="W40" s="28"/>
      <c r="X40" s="28"/>
      <c r="Y40" s="28"/>
      <c r="Z40" s="28"/>
      <c r="AA40" s="28"/>
      <c r="AB40" s="29"/>
      <c r="AC40" s="29"/>
      <c r="AD40" s="29"/>
      <c r="AE40" s="10"/>
      <c r="AF40" s="10"/>
      <c r="AG40" s="10"/>
      <c r="AH40" s="10"/>
      <c r="AI40" s="10"/>
      <c r="AJ40" s="10"/>
    </row>
    <row r="41" spans="5:36" ht="21.75" customHeight="1">
      <c r="E41" s="42" t="str">
        <f>TEXT(E39,"JJJ")</f>
        <v>2020</v>
      </c>
      <c r="G41" s="29" t="s">
        <v>0</v>
      </c>
      <c r="H41" s="45"/>
      <c r="I41" s="45"/>
      <c r="J41" s="45"/>
      <c r="K41" s="1"/>
      <c r="L41" s="12"/>
      <c r="M41" s="10"/>
      <c r="N41" s="10"/>
      <c r="O41" s="10"/>
      <c r="P41" s="10"/>
      <c r="Q41" s="10"/>
      <c r="R41" s="10"/>
      <c r="S41" s="28"/>
      <c r="T41" s="28"/>
      <c r="U41" s="28"/>
      <c r="V41" s="28"/>
      <c r="W41" s="28"/>
      <c r="X41" s="28"/>
      <c r="Y41" s="28"/>
      <c r="Z41" s="28"/>
      <c r="AA41" s="28"/>
      <c r="AB41" s="29"/>
      <c r="AC41" s="29"/>
      <c r="AD41" s="29"/>
      <c r="AE41" s="10"/>
      <c r="AF41" s="10"/>
      <c r="AG41" s="10"/>
      <c r="AH41" s="10"/>
      <c r="AI41" s="10"/>
      <c r="AJ41" s="10"/>
    </row>
    <row r="42" spans="5:36" ht="21.75" customHeight="1">
      <c r="E42" s="42" t="str">
        <f>TEXT(E39,"T")</f>
        <v>31</v>
      </c>
      <c r="G42" s="29" t="s">
        <v>1</v>
      </c>
      <c r="I42" s="44"/>
      <c r="J42" s="44"/>
      <c r="K42" s="1"/>
      <c r="L42" s="21"/>
      <c r="M42" s="10"/>
      <c r="N42" s="10"/>
      <c r="O42" s="10"/>
      <c r="P42" s="10"/>
      <c r="Q42" s="10"/>
      <c r="R42" s="10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0"/>
      <c r="AF42" s="10"/>
      <c r="AG42" s="10"/>
      <c r="AH42" s="10"/>
      <c r="AI42" s="10"/>
      <c r="AJ42" s="10"/>
    </row>
    <row r="43" spans="5:30" ht="21.75" customHeight="1">
      <c r="E43" s="25"/>
      <c r="G43" s="44"/>
      <c r="I43" s="44"/>
      <c r="J43" s="44"/>
      <c r="S43" s="33"/>
      <c r="T43" s="28"/>
      <c r="U43" s="28"/>
      <c r="V43" s="28"/>
      <c r="W43" s="28"/>
      <c r="X43" s="28"/>
      <c r="Y43" s="28"/>
      <c r="Z43" s="28"/>
      <c r="AA43" s="28"/>
      <c r="AB43" s="30"/>
      <c r="AC43" s="29"/>
      <c r="AD43" s="29"/>
    </row>
    <row r="44" spans="5:30" ht="21.75" customHeight="1">
      <c r="E44" s="25"/>
      <c r="F44" s="45"/>
      <c r="G44" s="45"/>
      <c r="H44" s="45"/>
      <c r="I44" s="45"/>
      <c r="J44" s="45"/>
      <c r="S44" s="28"/>
      <c r="T44" s="28"/>
      <c r="U44" s="28"/>
      <c r="V44" s="28"/>
      <c r="W44" s="28"/>
      <c r="X44" s="28"/>
      <c r="Y44" s="28"/>
      <c r="Z44" s="28"/>
      <c r="AA44" s="28"/>
      <c r="AB44" s="30"/>
      <c r="AC44" s="29"/>
      <c r="AD44" s="29"/>
    </row>
    <row r="45" spans="19:30" ht="21.75" customHeight="1"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</row>
    <row r="46" spans="19:30" ht="21.75" customHeight="1">
      <c r="S46" s="28"/>
      <c r="T46" s="28"/>
      <c r="U46" s="28"/>
      <c r="V46" s="28"/>
      <c r="W46" s="28"/>
      <c r="X46" s="28"/>
      <c r="Y46" s="28"/>
      <c r="Z46" s="28"/>
      <c r="AA46" s="28"/>
      <c r="AB46" s="29"/>
      <c r="AC46" s="29"/>
      <c r="AD46" s="29"/>
    </row>
    <row r="47" spans="19:30" ht="21.75" customHeight="1"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</row>
    <row r="48" spans="19:30" ht="21.75" customHeight="1">
      <c r="S48" s="28"/>
      <c r="T48" s="28"/>
      <c r="U48" s="28"/>
      <c r="V48" s="28"/>
      <c r="W48" s="28"/>
      <c r="X48" s="28"/>
      <c r="Y48" s="28"/>
      <c r="Z48" s="28"/>
      <c r="AA48" s="28"/>
      <c r="AB48" s="29"/>
      <c r="AC48" s="29"/>
      <c r="AD48" s="29"/>
    </row>
    <row r="49" spans="19:30" ht="21.75" customHeight="1">
      <c r="S49" s="28"/>
      <c r="T49" s="28"/>
      <c r="U49" s="28"/>
      <c r="V49" s="28"/>
      <c r="W49" s="28"/>
      <c r="X49" s="28"/>
      <c r="Y49" s="28"/>
      <c r="Z49" s="28"/>
      <c r="AA49" s="28"/>
      <c r="AB49" s="29"/>
      <c r="AC49" s="29"/>
      <c r="AD49" s="29"/>
    </row>
    <row r="50" spans="19:30" ht="21.75" customHeight="1"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9:30" ht="21.75" customHeight="1"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9:30" ht="21.75" customHeight="1">
      <c r="S52" s="28"/>
      <c r="T52" s="28"/>
      <c r="U52" s="28"/>
      <c r="V52" s="28"/>
      <c r="W52" s="28"/>
      <c r="X52" s="28"/>
      <c r="Y52" s="28"/>
      <c r="Z52" s="28"/>
      <c r="AA52" s="28"/>
      <c r="AB52" s="29"/>
      <c r="AC52" s="29"/>
      <c r="AD52" s="29"/>
    </row>
    <row r="53" spans="19:30" ht="21.75" customHeight="1">
      <c r="S53" s="28"/>
      <c r="T53" s="28"/>
      <c r="U53" s="28"/>
      <c r="V53" s="28"/>
      <c r="W53" s="28"/>
      <c r="X53" s="28"/>
      <c r="Y53" s="28"/>
      <c r="Z53" s="28"/>
      <c r="AA53" s="28"/>
      <c r="AB53" s="29"/>
      <c r="AC53" s="29"/>
      <c r="AD53" s="29"/>
    </row>
    <row r="54" spans="19:30" ht="21.75" customHeight="1">
      <c r="S54" s="28"/>
      <c r="T54" s="28"/>
      <c r="U54" s="28"/>
      <c r="V54" s="28"/>
      <c r="W54" s="28"/>
      <c r="X54" s="28"/>
      <c r="Y54" s="28"/>
      <c r="Z54" s="28"/>
      <c r="AA54" s="28"/>
      <c r="AB54" s="29"/>
      <c r="AC54" s="29"/>
      <c r="AD54" s="29"/>
    </row>
    <row r="55" spans="19:30" ht="21.75" customHeight="1">
      <c r="S55" s="28"/>
      <c r="T55" s="28"/>
      <c r="U55" s="28"/>
      <c r="V55" s="28"/>
      <c r="W55" s="28"/>
      <c r="X55" s="28"/>
      <c r="Y55" s="28"/>
      <c r="Z55" s="28"/>
      <c r="AA55" s="28"/>
      <c r="AB55" s="29"/>
      <c r="AC55" s="29"/>
      <c r="AD55" s="29"/>
    </row>
    <row r="56" spans="19:30" ht="21.75" customHeight="1">
      <c r="S56" s="28"/>
      <c r="T56" s="28"/>
      <c r="U56" s="28"/>
      <c r="V56" s="28"/>
      <c r="W56" s="28"/>
      <c r="X56" s="28"/>
      <c r="Y56" s="28"/>
      <c r="Z56" s="28"/>
      <c r="AA56" s="28"/>
      <c r="AB56" s="29"/>
      <c r="AC56" s="29"/>
      <c r="AD56" s="29"/>
    </row>
    <row r="57" spans="19:30" ht="21.75" customHeight="1">
      <c r="S57" s="28"/>
      <c r="T57" s="28"/>
      <c r="U57" s="28"/>
      <c r="V57" s="28"/>
      <c r="W57" s="28"/>
      <c r="X57" s="28"/>
      <c r="Y57" s="28"/>
      <c r="Z57" s="28"/>
      <c r="AA57" s="28"/>
      <c r="AB57" s="31"/>
      <c r="AC57" s="32"/>
      <c r="AD57" s="29"/>
    </row>
    <row r="58" spans="19:30" ht="21.75" customHeight="1">
      <c r="S58" s="28"/>
      <c r="T58" s="28"/>
      <c r="U58" s="28"/>
      <c r="V58" s="28"/>
      <c r="W58" s="28"/>
      <c r="X58" s="28"/>
      <c r="Y58" s="28"/>
      <c r="Z58" s="28"/>
      <c r="AA58" s="28"/>
      <c r="AB58" s="31"/>
      <c r="AC58" s="32"/>
      <c r="AD58" s="29"/>
    </row>
    <row r="59" spans="19:30" ht="21.75" customHeight="1"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19:30" ht="21.75" customHeight="1">
      <c r="S60" s="28"/>
      <c r="T60" s="28"/>
      <c r="U60" s="28"/>
      <c r="V60" s="28"/>
      <c r="W60" s="28"/>
      <c r="X60" s="28"/>
      <c r="Y60" s="28"/>
      <c r="Z60" s="28"/>
      <c r="AA60" s="28"/>
      <c r="AB60" s="29"/>
      <c r="AC60" s="29"/>
      <c r="AD60" s="29"/>
    </row>
    <row r="61" spans="19:30" ht="21.75" customHeight="1"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9:30" ht="21.75" customHeight="1"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9:30" ht="21.75" customHeight="1"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9:30" ht="21.75" customHeight="1">
      <c r="S64" s="28"/>
      <c r="T64" s="28"/>
      <c r="U64" s="28"/>
      <c r="V64" s="28"/>
      <c r="W64" s="28"/>
      <c r="X64" s="28"/>
      <c r="Y64" s="28"/>
      <c r="Z64" s="28"/>
      <c r="AA64" s="28"/>
      <c r="AB64" s="29"/>
      <c r="AC64" s="29"/>
      <c r="AD64" s="29"/>
    </row>
    <row r="65" spans="19:30" ht="21.75" customHeight="1"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9:30" ht="21.75" customHeight="1"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9:30" ht="21.75" customHeight="1">
      <c r="S67" s="28"/>
      <c r="T67" s="28"/>
      <c r="U67" s="28"/>
      <c r="V67" s="28"/>
      <c r="W67" s="28"/>
      <c r="X67" s="28"/>
      <c r="Y67" s="28"/>
      <c r="Z67" s="28"/>
      <c r="AA67" s="28"/>
      <c r="AB67" s="31"/>
      <c r="AC67" s="32"/>
      <c r="AD67" s="29"/>
    </row>
    <row r="68" spans="19:30" ht="21.75" customHeight="1">
      <c r="S68" s="28"/>
      <c r="T68" s="28"/>
      <c r="U68" s="28"/>
      <c r="V68" s="28"/>
      <c r="W68" s="28"/>
      <c r="X68" s="28"/>
      <c r="Y68" s="28"/>
      <c r="Z68" s="28"/>
      <c r="AA68" s="28"/>
      <c r="AB68" s="31"/>
      <c r="AC68" s="32"/>
      <c r="AD68" s="29"/>
    </row>
    <row r="69" spans="19:30" ht="21.75" customHeight="1">
      <c r="S69" s="28"/>
      <c r="T69" s="28"/>
      <c r="U69" s="28"/>
      <c r="V69" s="28"/>
      <c r="W69" s="28"/>
      <c r="X69" s="28"/>
      <c r="Y69" s="28"/>
      <c r="Z69" s="28"/>
      <c r="AA69" s="28"/>
      <c r="AB69" s="31"/>
      <c r="AC69" s="32"/>
      <c r="AD69" s="29"/>
    </row>
    <row r="70" spans="19:30" ht="21.75" customHeight="1"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9:30" ht="21.75" customHeight="1">
      <c r="S71" s="33"/>
      <c r="T71" s="46"/>
      <c r="U71" s="46"/>
      <c r="V71" s="46"/>
      <c r="W71" s="46"/>
      <c r="X71" s="28"/>
      <c r="Y71" s="28"/>
      <c r="Z71" s="28"/>
      <c r="AA71" s="28"/>
      <c r="AB71" s="29"/>
      <c r="AC71" s="29"/>
      <c r="AD71" s="30"/>
    </row>
    <row r="72" spans="19:30" ht="21.75" customHeight="1">
      <c r="S72" s="28"/>
      <c r="T72" s="28"/>
      <c r="U72" s="28"/>
      <c r="V72" s="28"/>
      <c r="W72" s="28"/>
      <c r="X72" s="28"/>
      <c r="Y72" s="28"/>
      <c r="Z72" s="28"/>
      <c r="AA72" s="28"/>
      <c r="AB72" s="31"/>
      <c r="AC72" s="32"/>
      <c r="AD72" s="29"/>
    </row>
    <row r="73" spans="19:30" ht="21.75" customHeight="1">
      <c r="S73" s="28"/>
      <c r="T73" s="28"/>
      <c r="U73" s="28"/>
      <c r="V73" s="28"/>
      <c r="W73" s="28"/>
      <c r="X73" s="28"/>
      <c r="Y73" s="28"/>
      <c r="Z73" s="28"/>
      <c r="AA73" s="28"/>
      <c r="AB73" s="29"/>
      <c r="AC73" s="29"/>
      <c r="AD73" s="29"/>
    </row>
    <row r="74" spans="19:30" ht="21.75" customHeight="1">
      <c r="S74" s="1"/>
      <c r="T74" s="1"/>
      <c r="U74" s="1"/>
      <c r="V74" s="1"/>
      <c r="W74" s="17"/>
      <c r="X74" s="18"/>
      <c r="Y74" s="19"/>
      <c r="Z74" s="1"/>
      <c r="AA74" s="4"/>
      <c r="AB74" s="4"/>
      <c r="AC74" s="4"/>
      <c r="AD74" s="4"/>
    </row>
    <row r="75" spans="19:30" ht="21.75" customHeight="1">
      <c r="S75" s="28"/>
      <c r="T75" s="28"/>
      <c r="U75" s="28"/>
      <c r="V75" s="28"/>
      <c r="W75" s="28"/>
      <c r="X75" s="28"/>
      <c r="Y75" s="28"/>
      <c r="Z75" s="28"/>
      <c r="AA75" s="28"/>
      <c r="AB75" s="29"/>
      <c r="AC75" s="29"/>
      <c r="AD75" s="29"/>
    </row>
    <row r="76" spans="19:30" ht="21.75" customHeight="1">
      <c r="S76" s="1"/>
      <c r="T76" s="1"/>
      <c r="U76" s="1"/>
      <c r="V76" s="1"/>
      <c r="W76" s="20"/>
      <c r="X76" s="1"/>
      <c r="Y76" s="1"/>
      <c r="Z76" s="4"/>
      <c r="AA76" s="4"/>
      <c r="AB76" s="4"/>
      <c r="AC76" s="4"/>
      <c r="AD76" s="4"/>
    </row>
    <row r="77" spans="19:30" ht="21.75" customHeight="1">
      <c r="S77" s="28"/>
      <c r="T77" s="28"/>
      <c r="U77" s="28"/>
      <c r="V77" s="28"/>
      <c r="W77" s="28"/>
      <c r="X77" s="28"/>
      <c r="Y77" s="28"/>
      <c r="Z77" s="28"/>
      <c r="AA77" s="28"/>
      <c r="AB77" s="31"/>
      <c r="AC77" s="32"/>
      <c r="AD77" s="29"/>
    </row>
  </sheetData>
  <sheetProtection/>
  <mergeCells count="6">
    <mergeCell ref="M35:O35"/>
    <mergeCell ref="E39:J39"/>
    <mergeCell ref="B2:D3"/>
    <mergeCell ref="B35:D35"/>
    <mergeCell ref="E35:H35"/>
    <mergeCell ref="I35:L35"/>
  </mergeCells>
  <printOptions horizontalCentered="1"/>
  <pageMargins left="0.3937007874015748" right="0.3937007874015748" top="0.5905511811023623" bottom="0.3937007874015748" header="0" footer="0"/>
  <pageSetup fitToHeight="1" fitToWidth="1" orientation="landscape" paperSize="9" scale="44" r:id="rId1"/>
  <headerFooter alignWithMargins="0">
    <oddFooter>&amp;C&amp;"Arial,Standard"&amp;10
&amp;R
P. Fasler 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90"/>
  <sheetViews>
    <sheetView showGridLines="0" tabSelected="1" zoomScale="50" zoomScaleNormal="50" zoomScalePageLayoutView="0" workbookViewId="0" topLeftCell="A1">
      <selection activeCell="M49" sqref="M49"/>
    </sheetView>
  </sheetViews>
  <sheetFormatPr defaultColWidth="3.88671875" defaultRowHeight="12.75" customHeight="1"/>
  <cols>
    <col min="1" max="1" width="10.5546875" style="2" customWidth="1"/>
    <col min="2" max="2" width="8.5546875" style="2" customWidth="1"/>
    <col min="3" max="3" width="7.88671875" style="15" customWidth="1"/>
    <col min="4" max="4" width="27.6640625" style="2" customWidth="1"/>
    <col min="5" max="12" width="9.6640625" style="2" customWidth="1"/>
    <col min="13" max="13" width="73.21484375" style="2" customWidth="1"/>
    <col min="14" max="14" width="41.77734375" style="2" customWidth="1"/>
    <col min="15" max="15" width="12.3359375" style="2" customWidth="1"/>
    <col min="16" max="16" width="5.6640625" style="2" customWidth="1"/>
    <col min="17" max="17" width="5.21484375" style="2" customWidth="1"/>
    <col min="18" max="18" width="5.77734375" style="2" customWidth="1"/>
    <col min="19" max="19" width="17.5546875" style="2" customWidth="1"/>
    <col min="20" max="20" width="5.88671875" style="2" customWidth="1"/>
    <col min="21" max="21" width="5.3359375" style="2" customWidth="1"/>
    <col min="22" max="27" width="5.21484375" style="2" customWidth="1"/>
    <col min="28" max="28" width="30.88671875" style="2" customWidth="1"/>
    <col min="29" max="29" width="27.5546875" style="2" customWidth="1"/>
    <col min="30" max="30" width="5.77734375" style="2" customWidth="1"/>
    <col min="31" max="34" width="5.21484375" style="2" customWidth="1"/>
    <col min="35" max="35" width="5.3359375" style="2" customWidth="1"/>
    <col min="36" max="16384" width="3.88671875" style="2" customWidth="1"/>
  </cols>
  <sheetData>
    <row r="1" ht="24.75" customHeight="1" thickBot="1"/>
    <row r="2" spans="2:39" ht="38.25" customHeight="1" thickBot="1">
      <c r="B2" s="567" t="str">
        <f>TEXT(F52,"MMMM JJJJ")</f>
        <v>Oktober 2020</v>
      </c>
      <c r="C2" s="568"/>
      <c r="D2" s="569"/>
      <c r="E2" s="166" t="s">
        <v>2</v>
      </c>
      <c r="F2" s="167"/>
      <c r="G2" s="167"/>
      <c r="H2" s="167"/>
      <c r="I2" s="167"/>
      <c r="J2" s="167"/>
      <c r="K2" s="167"/>
      <c r="L2" s="167"/>
      <c r="M2" s="167"/>
      <c r="N2" s="168"/>
      <c r="O2" s="169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s="4" customFormat="1" ht="58.5" customHeight="1" thickBot="1">
      <c r="B3" s="592"/>
      <c r="C3" s="593"/>
      <c r="D3" s="594"/>
      <c r="E3" s="78" t="s">
        <v>29</v>
      </c>
      <c r="F3" s="78" t="s">
        <v>31</v>
      </c>
      <c r="G3" s="79" t="s">
        <v>3</v>
      </c>
      <c r="H3" s="80" t="s">
        <v>28</v>
      </c>
      <c r="I3" s="34" t="s">
        <v>4</v>
      </c>
      <c r="J3" s="35" t="s">
        <v>5</v>
      </c>
      <c r="K3" s="35" t="s">
        <v>6</v>
      </c>
      <c r="L3" s="36" t="s">
        <v>7</v>
      </c>
      <c r="M3" s="40" t="s">
        <v>8</v>
      </c>
      <c r="N3" s="41" t="s">
        <v>9</v>
      </c>
      <c r="O3" s="152" t="s">
        <v>10</v>
      </c>
      <c r="AI3" s="1"/>
      <c r="AJ3" s="1"/>
      <c r="AK3" s="3"/>
      <c r="AL3" s="3"/>
      <c r="AM3" s="3"/>
    </row>
    <row r="4" spans="2:39" s="4" customFormat="1" ht="27" customHeight="1">
      <c r="B4" s="483" t="str">
        <f>TEXT(DATE($F$55,$F$54,C4),"TTT")</f>
        <v>Do</v>
      </c>
      <c r="C4" s="171">
        <v>1</v>
      </c>
      <c r="D4" s="183" t="s">
        <v>14</v>
      </c>
      <c r="E4" s="184"/>
      <c r="F4" s="185"/>
      <c r="G4" s="185"/>
      <c r="H4" s="186">
        <v>100</v>
      </c>
      <c r="I4" s="187"/>
      <c r="J4" s="188"/>
      <c r="K4" s="188"/>
      <c r="L4" s="189"/>
      <c r="M4" s="114" t="s">
        <v>48</v>
      </c>
      <c r="N4" s="115" t="s">
        <v>13</v>
      </c>
      <c r="O4" s="116"/>
      <c r="AI4" s="1"/>
      <c r="AJ4" s="1"/>
      <c r="AK4" s="3"/>
      <c r="AL4" s="3"/>
      <c r="AM4" s="3"/>
    </row>
    <row r="5" spans="2:39" s="4" customFormat="1" ht="25.5" customHeight="1">
      <c r="B5" s="483"/>
      <c r="C5" s="171"/>
      <c r="D5" s="124" t="s">
        <v>19</v>
      </c>
      <c r="E5" s="96"/>
      <c r="F5" s="97"/>
      <c r="G5" s="97"/>
      <c r="H5" s="110"/>
      <c r="I5" s="111" t="s">
        <v>16</v>
      </c>
      <c r="J5" s="112"/>
      <c r="K5" s="112"/>
      <c r="L5" s="113"/>
      <c r="M5" s="102" t="s">
        <v>20</v>
      </c>
      <c r="N5" s="103" t="s">
        <v>21</v>
      </c>
      <c r="O5" s="104"/>
      <c r="AI5" s="1"/>
      <c r="AJ5" s="1"/>
      <c r="AK5" s="3"/>
      <c r="AL5" s="3"/>
      <c r="AM5" s="3"/>
    </row>
    <row r="6" spans="2:39" s="4" customFormat="1" ht="25.5" customHeight="1">
      <c r="B6" s="483" t="str">
        <f>TEXT(DATE($F$55,$F$54,C6),"TTT")</f>
        <v>Fr</v>
      </c>
      <c r="C6" s="171">
        <v>2</v>
      </c>
      <c r="D6" s="153" t="s">
        <v>22</v>
      </c>
      <c r="E6" s="128"/>
      <c r="F6" s="129"/>
      <c r="G6" s="129"/>
      <c r="H6" s="379"/>
      <c r="I6" s="338" t="s">
        <v>16</v>
      </c>
      <c r="J6" s="339" t="s">
        <v>16</v>
      </c>
      <c r="K6" s="339"/>
      <c r="L6" s="340"/>
      <c r="M6" s="134" t="s">
        <v>23</v>
      </c>
      <c r="N6" s="135" t="s">
        <v>26</v>
      </c>
      <c r="O6" s="136"/>
      <c r="AI6" s="1"/>
      <c r="AJ6" s="1"/>
      <c r="AK6" s="3"/>
      <c r="AL6" s="3"/>
      <c r="AM6" s="3"/>
    </row>
    <row r="7" spans="2:39" s="4" customFormat="1" ht="25.5" customHeight="1">
      <c r="B7" s="483" t="str">
        <f>TEXT(DATE($F$55,$F$54,C7),"TTT")</f>
        <v>Sa</v>
      </c>
      <c r="C7" s="171">
        <v>3</v>
      </c>
      <c r="D7" s="376" t="s">
        <v>33</v>
      </c>
      <c r="E7" s="377"/>
      <c r="F7" s="378"/>
      <c r="G7" s="378"/>
      <c r="H7" s="379"/>
      <c r="I7" s="338" t="s">
        <v>16</v>
      </c>
      <c r="J7" s="339" t="s">
        <v>16</v>
      </c>
      <c r="K7" s="339" t="s">
        <v>16</v>
      </c>
      <c r="L7" s="340" t="s">
        <v>16</v>
      </c>
      <c r="M7" s="362" t="s">
        <v>120</v>
      </c>
      <c r="N7" s="363" t="s">
        <v>26</v>
      </c>
      <c r="O7" s="364"/>
      <c r="P7" s="16"/>
      <c r="Q7" s="16"/>
      <c r="R7" s="16"/>
      <c r="AE7" s="16"/>
      <c r="AF7" s="16"/>
      <c r="AG7" s="16"/>
      <c r="AH7" s="16"/>
      <c r="AI7" s="6"/>
      <c r="AJ7" s="6"/>
      <c r="AK7" s="5"/>
      <c r="AL7" s="5"/>
      <c r="AM7" s="5"/>
    </row>
    <row r="8" spans="2:39" s="4" customFormat="1" ht="25.5" customHeight="1">
      <c r="B8" s="484" t="str">
        <f>TEXT(DATE($F$55,$F$54,C8),"TTT")</f>
        <v>So</v>
      </c>
      <c r="C8" s="198">
        <v>4</v>
      </c>
      <c r="D8" s="205"/>
      <c r="E8" s="206"/>
      <c r="F8" s="207"/>
      <c r="G8" s="207"/>
      <c r="H8" s="208"/>
      <c r="I8" s="206"/>
      <c r="J8" s="207"/>
      <c r="K8" s="207"/>
      <c r="L8" s="209"/>
      <c r="M8" s="210"/>
      <c r="N8" s="211"/>
      <c r="O8" s="212"/>
      <c r="P8" s="16"/>
      <c r="Q8" s="16"/>
      <c r="R8" s="16"/>
      <c r="AE8" s="16"/>
      <c r="AF8" s="16"/>
      <c r="AG8" s="16"/>
      <c r="AH8" s="16"/>
      <c r="AI8" s="6"/>
      <c r="AJ8" s="6"/>
      <c r="AK8" s="5"/>
      <c r="AL8" s="5"/>
      <c r="AM8" s="5"/>
    </row>
    <row r="9" spans="2:39" s="4" customFormat="1" ht="25.5" customHeight="1">
      <c r="B9" s="483" t="str">
        <f>TEXT(DATE($F$55,$F$54,C9),"TTT")</f>
        <v>Mo</v>
      </c>
      <c r="C9" s="172">
        <v>5</v>
      </c>
      <c r="D9" s="153" t="s">
        <v>22</v>
      </c>
      <c r="E9" s="128"/>
      <c r="F9" s="129"/>
      <c r="G9" s="129"/>
      <c r="H9" s="379"/>
      <c r="I9" s="338" t="s">
        <v>16</v>
      </c>
      <c r="J9" s="339" t="s">
        <v>16</v>
      </c>
      <c r="K9" s="339"/>
      <c r="L9" s="340"/>
      <c r="M9" s="134" t="s">
        <v>23</v>
      </c>
      <c r="N9" s="135" t="s">
        <v>24</v>
      </c>
      <c r="O9" s="136"/>
      <c r="P9" s="16"/>
      <c r="Q9" s="16"/>
      <c r="R9" s="16"/>
      <c r="AE9" s="16"/>
      <c r="AF9" s="16"/>
      <c r="AG9" s="16"/>
      <c r="AH9" s="16"/>
      <c r="AI9" s="6"/>
      <c r="AJ9" s="6"/>
      <c r="AK9" s="5"/>
      <c r="AL9" s="5"/>
      <c r="AM9" s="5"/>
    </row>
    <row r="10" spans="2:39" s="4" customFormat="1" ht="25.5" customHeight="1">
      <c r="B10" s="483"/>
      <c r="C10" s="172"/>
      <c r="D10" s="455" t="s">
        <v>117</v>
      </c>
      <c r="E10" s="456" t="s">
        <v>16</v>
      </c>
      <c r="F10" s="457" t="s">
        <v>16</v>
      </c>
      <c r="G10" s="457" t="s">
        <v>16</v>
      </c>
      <c r="H10" s="458">
        <v>100</v>
      </c>
      <c r="I10" s="459"/>
      <c r="J10" s="461"/>
      <c r="K10" s="461" t="s">
        <v>16</v>
      </c>
      <c r="L10" s="462" t="s">
        <v>16</v>
      </c>
      <c r="M10" s="235" t="s">
        <v>112</v>
      </c>
      <c r="N10" s="463" t="s">
        <v>105</v>
      </c>
      <c r="O10" s="477"/>
      <c r="P10" s="16"/>
      <c r="Q10" s="16"/>
      <c r="R10" s="16"/>
      <c r="AE10" s="16"/>
      <c r="AF10" s="16"/>
      <c r="AG10" s="16"/>
      <c r="AH10" s="16"/>
      <c r="AI10" s="6"/>
      <c r="AJ10" s="6"/>
      <c r="AK10" s="5"/>
      <c r="AL10" s="5"/>
      <c r="AM10" s="5"/>
    </row>
    <row r="11" spans="2:39" s="4" customFormat="1" ht="25.5" customHeight="1">
      <c r="B11" s="483" t="str">
        <f>TEXT(DATE($F$55,$F$54,C11),"TTT")</f>
        <v>Di</v>
      </c>
      <c r="C11" s="172">
        <v>6</v>
      </c>
      <c r="D11" s="124" t="s">
        <v>19</v>
      </c>
      <c r="E11" s="96"/>
      <c r="F11" s="97"/>
      <c r="G11" s="97"/>
      <c r="H11" s="110"/>
      <c r="I11" s="111" t="s">
        <v>16</v>
      </c>
      <c r="J11" s="112"/>
      <c r="K11" s="112"/>
      <c r="L11" s="113"/>
      <c r="M11" s="102" t="s">
        <v>20</v>
      </c>
      <c r="N11" s="103" t="s">
        <v>21</v>
      </c>
      <c r="O11" s="104"/>
      <c r="P11" s="16"/>
      <c r="Q11" s="16"/>
      <c r="R11" s="16"/>
      <c r="AE11" s="16"/>
      <c r="AF11" s="16"/>
      <c r="AG11" s="16"/>
      <c r="AH11" s="16"/>
      <c r="AI11" s="6"/>
      <c r="AJ11" s="6"/>
      <c r="AK11" s="5"/>
      <c r="AL11" s="5"/>
      <c r="AM11" s="5"/>
    </row>
    <row r="12" spans="2:39" s="4" customFormat="1" ht="25.5" customHeight="1">
      <c r="B12" s="483" t="str">
        <f>TEXT(DATE($F$55,$F$54,C12),"TTT")</f>
        <v>Mi</v>
      </c>
      <c r="C12" s="171">
        <v>7</v>
      </c>
      <c r="D12" s="153" t="s">
        <v>22</v>
      </c>
      <c r="E12" s="128"/>
      <c r="F12" s="129"/>
      <c r="G12" s="129"/>
      <c r="H12" s="379">
        <v>300</v>
      </c>
      <c r="I12" s="338"/>
      <c r="J12" s="339"/>
      <c r="K12" s="339" t="s">
        <v>16</v>
      </c>
      <c r="L12" s="340" t="s">
        <v>16</v>
      </c>
      <c r="M12" s="177" t="s">
        <v>27</v>
      </c>
      <c r="N12" s="178" t="s">
        <v>25</v>
      </c>
      <c r="O12" s="136"/>
      <c r="P12" s="16"/>
      <c r="Q12" s="16"/>
      <c r="R12" s="16"/>
      <c r="S12" s="531"/>
      <c r="T12" s="321"/>
      <c r="U12" s="321"/>
      <c r="V12" s="321"/>
      <c r="W12" s="532"/>
      <c r="X12" s="532"/>
      <c r="Y12" s="532"/>
      <c r="Z12" s="532"/>
      <c r="AA12" s="532"/>
      <c r="AB12" s="533"/>
      <c r="AC12" s="533"/>
      <c r="AD12" s="533"/>
      <c r="AE12" s="16"/>
      <c r="AF12" s="16"/>
      <c r="AG12" s="16"/>
      <c r="AH12" s="16"/>
      <c r="AI12" s="6"/>
      <c r="AJ12" s="6"/>
      <c r="AK12" s="5"/>
      <c r="AL12" s="5"/>
      <c r="AM12" s="5"/>
    </row>
    <row r="13" spans="2:39" s="4" customFormat="1" ht="25.5" customHeight="1">
      <c r="B13" s="483"/>
      <c r="C13" s="171"/>
      <c r="D13" s="153" t="s">
        <v>22</v>
      </c>
      <c r="E13" s="128"/>
      <c r="F13" s="129"/>
      <c r="G13" s="129"/>
      <c r="H13" s="379"/>
      <c r="I13" s="338" t="s">
        <v>16</v>
      </c>
      <c r="J13" s="339" t="s">
        <v>16</v>
      </c>
      <c r="K13" s="339" t="s">
        <v>16</v>
      </c>
      <c r="L13" s="340" t="s">
        <v>16</v>
      </c>
      <c r="M13" s="134" t="s">
        <v>23</v>
      </c>
      <c r="N13" s="135" t="s">
        <v>26</v>
      </c>
      <c r="O13" s="136"/>
      <c r="P13" s="16"/>
      <c r="Q13" s="16"/>
      <c r="R13" s="16"/>
      <c r="AE13" s="16"/>
      <c r="AF13" s="16"/>
      <c r="AG13" s="16"/>
      <c r="AH13" s="16"/>
      <c r="AI13" s="6"/>
      <c r="AJ13" s="6"/>
      <c r="AK13" s="5"/>
      <c r="AL13" s="5"/>
      <c r="AM13" s="5"/>
    </row>
    <row r="14" spans="2:39" s="4" customFormat="1" ht="25.5" customHeight="1">
      <c r="B14" s="483" t="str">
        <f>TEXT(DATE($F$55,$F$54,C14),"TTT")</f>
        <v>Do</v>
      </c>
      <c r="C14" s="171">
        <v>8</v>
      </c>
      <c r="D14" s="183" t="s">
        <v>14</v>
      </c>
      <c r="E14" s="184"/>
      <c r="F14" s="185"/>
      <c r="G14" s="185"/>
      <c r="H14" s="186">
        <v>100</v>
      </c>
      <c r="I14" s="187"/>
      <c r="J14" s="188"/>
      <c r="K14" s="188"/>
      <c r="L14" s="189"/>
      <c r="M14" s="114" t="s">
        <v>48</v>
      </c>
      <c r="N14" s="115" t="s">
        <v>13</v>
      </c>
      <c r="O14" s="116"/>
      <c r="P14" s="16"/>
      <c r="Q14" s="16"/>
      <c r="R14" s="16"/>
      <c r="AE14" s="16"/>
      <c r="AF14" s="16"/>
      <c r="AG14" s="16"/>
      <c r="AH14" s="16"/>
      <c r="AI14" s="6"/>
      <c r="AJ14" s="6"/>
      <c r="AK14" s="5"/>
      <c r="AL14" s="5"/>
      <c r="AM14" s="5"/>
    </row>
    <row r="15" spans="2:39" s="4" customFormat="1" ht="25.5" customHeight="1">
      <c r="B15" s="483"/>
      <c r="C15" s="171"/>
      <c r="D15" s="124" t="s">
        <v>19</v>
      </c>
      <c r="E15" s="96"/>
      <c r="F15" s="97"/>
      <c r="G15" s="97"/>
      <c r="H15" s="110"/>
      <c r="I15" s="111" t="s">
        <v>16</v>
      </c>
      <c r="J15" s="112"/>
      <c r="K15" s="112"/>
      <c r="L15" s="113"/>
      <c r="M15" s="102" t="s">
        <v>20</v>
      </c>
      <c r="N15" s="103" t="s">
        <v>21</v>
      </c>
      <c r="O15" s="104"/>
      <c r="P15" s="16"/>
      <c r="Q15" s="16"/>
      <c r="R15" s="16"/>
      <c r="AE15" s="16"/>
      <c r="AF15" s="16"/>
      <c r="AG15" s="16"/>
      <c r="AH15" s="16"/>
      <c r="AI15" s="6"/>
      <c r="AJ15" s="6"/>
      <c r="AK15" s="5"/>
      <c r="AL15" s="5"/>
      <c r="AM15" s="5"/>
    </row>
    <row r="16" spans="2:39" s="4" customFormat="1" ht="25.5" customHeight="1">
      <c r="B16" s="483" t="str">
        <f>TEXT(DATE($F$55,$F$54,C16),"TTT")</f>
        <v>Fr</v>
      </c>
      <c r="C16" s="171">
        <v>9</v>
      </c>
      <c r="D16" s="153" t="s">
        <v>22</v>
      </c>
      <c r="E16" s="128"/>
      <c r="F16" s="129"/>
      <c r="G16" s="129"/>
      <c r="H16" s="379"/>
      <c r="I16" s="338" t="s">
        <v>16</v>
      </c>
      <c r="J16" s="339" t="s">
        <v>16</v>
      </c>
      <c r="K16" s="339"/>
      <c r="L16" s="340"/>
      <c r="M16" s="134" t="s">
        <v>23</v>
      </c>
      <c r="N16" s="135" t="s">
        <v>26</v>
      </c>
      <c r="O16" s="136"/>
      <c r="P16" s="16"/>
      <c r="Q16" s="16"/>
      <c r="R16" s="16"/>
      <c r="AE16" s="16"/>
      <c r="AF16" s="16"/>
      <c r="AG16" s="16"/>
      <c r="AH16" s="16"/>
      <c r="AI16" s="6"/>
      <c r="AJ16" s="6"/>
      <c r="AK16" s="5"/>
      <c r="AL16" s="5"/>
      <c r="AM16" s="5"/>
    </row>
    <row r="17" spans="2:39" s="4" customFormat="1" ht="25.5" customHeight="1">
      <c r="B17" s="483" t="str">
        <f>TEXT(DATE($F$55,$F$54,C17),"TTT")</f>
        <v>Sa</v>
      </c>
      <c r="C17" s="171">
        <v>10</v>
      </c>
      <c r="D17" s="376" t="s">
        <v>72</v>
      </c>
      <c r="E17" s="377"/>
      <c r="F17" s="378"/>
      <c r="G17" s="378"/>
      <c r="H17" s="379"/>
      <c r="I17" s="338" t="s">
        <v>16</v>
      </c>
      <c r="J17" s="339" t="s">
        <v>16</v>
      </c>
      <c r="K17" s="339" t="s">
        <v>16</v>
      </c>
      <c r="L17" s="340" t="s">
        <v>16</v>
      </c>
      <c r="M17" s="362" t="s">
        <v>120</v>
      </c>
      <c r="N17" s="363" t="s">
        <v>26</v>
      </c>
      <c r="O17" s="364"/>
      <c r="P17" s="16"/>
      <c r="Q17" s="16"/>
      <c r="R17" s="16"/>
      <c r="AE17" s="16"/>
      <c r="AF17" s="16"/>
      <c r="AG17" s="16"/>
      <c r="AH17" s="16"/>
      <c r="AI17" s="6"/>
      <c r="AJ17" s="6"/>
      <c r="AK17" s="5"/>
      <c r="AL17" s="5"/>
      <c r="AM17" s="5"/>
    </row>
    <row r="18" spans="2:39" s="4" customFormat="1" ht="25.5" customHeight="1">
      <c r="B18" s="483"/>
      <c r="C18" s="171"/>
      <c r="D18" s="376" t="s">
        <v>86</v>
      </c>
      <c r="E18" s="377"/>
      <c r="F18" s="378"/>
      <c r="G18" s="378"/>
      <c r="H18" s="379">
        <v>300</v>
      </c>
      <c r="I18" s="338"/>
      <c r="J18" s="339"/>
      <c r="K18" s="339" t="s">
        <v>16</v>
      </c>
      <c r="L18" s="340" t="s">
        <v>16</v>
      </c>
      <c r="M18" s="513" t="s">
        <v>119</v>
      </c>
      <c r="N18" s="514" t="s">
        <v>87</v>
      </c>
      <c r="O18" s="515"/>
      <c r="P18" s="16"/>
      <c r="Q18" s="16"/>
      <c r="R18" s="16"/>
      <c r="AE18" s="16"/>
      <c r="AF18" s="16"/>
      <c r="AG18" s="16"/>
      <c r="AH18" s="16"/>
      <c r="AI18" s="6"/>
      <c r="AJ18" s="6"/>
      <c r="AK18" s="5"/>
      <c r="AL18" s="5"/>
      <c r="AM18" s="5"/>
    </row>
    <row r="19" spans="2:39" s="4" customFormat="1" ht="25.5" customHeight="1">
      <c r="B19" s="484" t="str">
        <f>TEXT(DATE($F$55,$F$54,C19),"TTT")</f>
        <v>So</v>
      </c>
      <c r="C19" s="198">
        <v>11</v>
      </c>
      <c r="D19" s="381" t="s">
        <v>68</v>
      </c>
      <c r="E19" s="347"/>
      <c r="F19" s="348"/>
      <c r="G19" s="348"/>
      <c r="H19" s="380"/>
      <c r="I19" s="347" t="s">
        <v>16</v>
      </c>
      <c r="J19" s="348" t="s">
        <v>16</v>
      </c>
      <c r="K19" s="348" t="s">
        <v>16</v>
      </c>
      <c r="L19" s="349" t="s">
        <v>16</v>
      </c>
      <c r="M19" s="362" t="s">
        <v>120</v>
      </c>
      <c r="N19" s="363" t="s">
        <v>26</v>
      </c>
      <c r="O19" s="364"/>
      <c r="P19" s="16"/>
      <c r="Q19" s="16"/>
      <c r="R19" s="16"/>
      <c r="AE19" s="16"/>
      <c r="AF19" s="16"/>
      <c r="AG19" s="16"/>
      <c r="AH19" s="16"/>
      <c r="AI19" s="6"/>
      <c r="AJ19" s="6"/>
      <c r="AK19" s="5"/>
      <c r="AL19" s="5"/>
      <c r="AM19" s="5"/>
    </row>
    <row r="20" spans="2:39" s="4" customFormat="1" ht="25.5" customHeight="1">
      <c r="B20" s="483" t="str">
        <f>TEXT(DATE($F$55,$F$54,C20),"TTT")</f>
        <v>Mo</v>
      </c>
      <c r="C20" s="172">
        <v>12</v>
      </c>
      <c r="D20" s="153" t="s">
        <v>22</v>
      </c>
      <c r="E20" s="128"/>
      <c r="F20" s="129"/>
      <c r="G20" s="129"/>
      <c r="H20" s="379"/>
      <c r="I20" s="338" t="s">
        <v>16</v>
      </c>
      <c r="J20" s="339" t="s">
        <v>16</v>
      </c>
      <c r="K20" s="339"/>
      <c r="L20" s="340"/>
      <c r="M20" s="134" t="s">
        <v>23</v>
      </c>
      <c r="N20" s="135" t="s">
        <v>24</v>
      </c>
      <c r="O20" s="136"/>
      <c r="P20" s="16"/>
      <c r="Q20" s="16"/>
      <c r="R20" s="16"/>
      <c r="AE20" s="16"/>
      <c r="AF20" s="16"/>
      <c r="AG20" s="16"/>
      <c r="AH20" s="16"/>
      <c r="AJ20" s="6"/>
      <c r="AK20" s="5"/>
      <c r="AL20" s="5"/>
      <c r="AM20" s="5"/>
    </row>
    <row r="21" spans="2:39" s="4" customFormat="1" ht="25.5" customHeight="1">
      <c r="B21" s="483" t="str">
        <f>TEXT(DATE($F$55,$F$54,C21),"TTT")</f>
        <v>Di</v>
      </c>
      <c r="C21" s="172">
        <v>13</v>
      </c>
      <c r="D21" s="124" t="s">
        <v>19</v>
      </c>
      <c r="E21" s="96"/>
      <c r="F21" s="97"/>
      <c r="G21" s="97"/>
      <c r="H21" s="110"/>
      <c r="I21" s="111" t="s">
        <v>16</v>
      </c>
      <c r="J21" s="112"/>
      <c r="K21" s="112"/>
      <c r="L21" s="113"/>
      <c r="M21" s="102" t="s">
        <v>20</v>
      </c>
      <c r="N21" s="103" t="s">
        <v>21</v>
      </c>
      <c r="O21" s="104"/>
      <c r="P21" s="16"/>
      <c r="Q21" s="16"/>
      <c r="R21" s="16"/>
      <c r="AE21" s="16"/>
      <c r="AF21" s="16"/>
      <c r="AG21" s="16"/>
      <c r="AH21" s="16"/>
      <c r="AI21" s="7"/>
      <c r="AJ21" s="6"/>
      <c r="AK21" s="5"/>
      <c r="AL21" s="5"/>
      <c r="AM21" s="5"/>
    </row>
    <row r="22" spans="2:39" s="4" customFormat="1" ht="25.5" customHeight="1">
      <c r="B22" s="483" t="str">
        <f>TEXT(DATE($F$55,$F$54,C22),"TTT")</f>
        <v>Mi</v>
      </c>
      <c r="C22" s="171">
        <v>14</v>
      </c>
      <c r="D22" s="382" t="s">
        <v>37</v>
      </c>
      <c r="E22" s="383"/>
      <c r="F22" s="384"/>
      <c r="G22" s="384"/>
      <c r="H22" s="385"/>
      <c r="I22" s="386"/>
      <c r="J22" s="387" t="s">
        <v>16</v>
      </c>
      <c r="K22" s="387"/>
      <c r="L22" s="388"/>
      <c r="M22" s="389" t="s">
        <v>55</v>
      </c>
      <c r="N22" s="390" t="s">
        <v>39</v>
      </c>
      <c r="O22" s="391"/>
      <c r="P22" s="8"/>
      <c r="Q22" s="8"/>
      <c r="R22" s="8"/>
      <c r="AE22" s="8"/>
      <c r="AF22" s="8"/>
      <c r="AG22" s="8"/>
      <c r="AH22" s="8"/>
      <c r="AI22" s="9"/>
      <c r="AJ22" s="1"/>
      <c r="AK22" s="3"/>
      <c r="AL22" s="3"/>
      <c r="AM22" s="3"/>
    </row>
    <row r="23" spans="2:39" s="4" customFormat="1" ht="25.5" customHeight="1">
      <c r="B23" s="483"/>
      <c r="C23" s="171"/>
      <c r="D23" s="153" t="s">
        <v>22</v>
      </c>
      <c r="E23" s="128"/>
      <c r="F23" s="129"/>
      <c r="G23" s="129"/>
      <c r="H23" s="379">
        <v>300</v>
      </c>
      <c r="I23" s="338"/>
      <c r="J23" s="339"/>
      <c r="K23" s="339" t="s">
        <v>16</v>
      </c>
      <c r="L23" s="340" t="s">
        <v>16</v>
      </c>
      <c r="M23" s="177" t="s">
        <v>27</v>
      </c>
      <c r="N23" s="178" t="s">
        <v>25</v>
      </c>
      <c r="O23" s="136"/>
      <c r="P23" s="8"/>
      <c r="Q23" s="8"/>
      <c r="R23" s="8"/>
      <c r="AE23" s="8"/>
      <c r="AF23" s="8"/>
      <c r="AG23" s="8"/>
      <c r="AH23" s="8"/>
      <c r="AI23" s="9"/>
      <c r="AJ23" s="1"/>
      <c r="AK23" s="3"/>
      <c r="AL23" s="3"/>
      <c r="AM23" s="3"/>
    </row>
    <row r="24" spans="2:39" s="4" customFormat="1" ht="25.5" customHeight="1">
      <c r="B24" s="483"/>
      <c r="C24" s="171"/>
      <c r="D24" s="153" t="s">
        <v>22</v>
      </c>
      <c r="E24" s="128"/>
      <c r="F24" s="129"/>
      <c r="G24" s="129"/>
      <c r="H24" s="379"/>
      <c r="I24" s="338" t="s">
        <v>16</v>
      </c>
      <c r="J24" s="339" t="s">
        <v>16</v>
      </c>
      <c r="K24" s="339" t="s">
        <v>16</v>
      </c>
      <c r="L24" s="340" t="s">
        <v>16</v>
      </c>
      <c r="M24" s="134" t="s">
        <v>23</v>
      </c>
      <c r="N24" s="135" t="s">
        <v>26</v>
      </c>
      <c r="O24" s="136"/>
      <c r="P24" s="8"/>
      <c r="Q24" s="8"/>
      <c r="R24" s="8"/>
      <c r="AE24" s="8"/>
      <c r="AF24" s="8"/>
      <c r="AG24" s="8"/>
      <c r="AH24" s="8"/>
      <c r="AI24" s="9"/>
      <c r="AJ24" s="1"/>
      <c r="AK24" s="3"/>
      <c r="AL24" s="3"/>
      <c r="AM24" s="3"/>
    </row>
    <row r="25" spans="2:39" s="4" customFormat="1" ht="25.5" customHeight="1">
      <c r="B25" s="483" t="str">
        <f>TEXT(DATE($F$55,$F$54,C25),"TTT")</f>
        <v>Do</v>
      </c>
      <c r="C25" s="171">
        <v>15</v>
      </c>
      <c r="D25" s="183" t="s">
        <v>14</v>
      </c>
      <c r="E25" s="184"/>
      <c r="F25" s="185"/>
      <c r="G25" s="185"/>
      <c r="H25" s="186">
        <v>100</v>
      </c>
      <c r="I25" s="187"/>
      <c r="J25" s="188"/>
      <c r="K25" s="188"/>
      <c r="L25" s="189"/>
      <c r="M25" s="114" t="s">
        <v>48</v>
      </c>
      <c r="N25" s="115" t="s">
        <v>13</v>
      </c>
      <c r="O25" s="116"/>
      <c r="P25" s="11"/>
      <c r="Q25" s="11"/>
      <c r="R25" s="1"/>
      <c r="AI25" s="1"/>
      <c r="AJ25" s="1"/>
      <c r="AK25" s="3"/>
      <c r="AL25" s="3"/>
      <c r="AM25" s="3"/>
    </row>
    <row r="26" spans="2:39" s="4" customFormat="1" ht="25.5" customHeight="1">
      <c r="B26" s="483"/>
      <c r="C26" s="171"/>
      <c r="D26" s="124" t="s">
        <v>19</v>
      </c>
      <c r="E26" s="96"/>
      <c r="F26" s="97"/>
      <c r="G26" s="97"/>
      <c r="H26" s="110"/>
      <c r="I26" s="111" t="s">
        <v>16</v>
      </c>
      <c r="J26" s="112"/>
      <c r="K26" s="112"/>
      <c r="L26" s="113"/>
      <c r="M26" s="102" t="s">
        <v>20</v>
      </c>
      <c r="N26" s="103" t="s">
        <v>21</v>
      </c>
      <c r="O26" s="104"/>
      <c r="P26" s="11"/>
      <c r="Q26" s="11"/>
      <c r="R26" s="1"/>
      <c r="AI26" s="1"/>
      <c r="AJ26" s="1"/>
      <c r="AK26" s="3"/>
      <c r="AL26" s="3"/>
      <c r="AM26" s="3"/>
    </row>
    <row r="27" spans="2:39" s="4" customFormat="1" ht="25.5" customHeight="1">
      <c r="B27" s="483" t="str">
        <f>TEXT(DATE($F$55,$F$54,C27),"TTT")</f>
        <v>Fr</v>
      </c>
      <c r="C27" s="171">
        <v>16</v>
      </c>
      <c r="D27" s="153" t="s">
        <v>22</v>
      </c>
      <c r="E27" s="128"/>
      <c r="F27" s="129"/>
      <c r="G27" s="129"/>
      <c r="H27" s="379"/>
      <c r="I27" s="338" t="s">
        <v>16</v>
      </c>
      <c r="J27" s="339" t="s">
        <v>16</v>
      </c>
      <c r="K27" s="339"/>
      <c r="L27" s="340"/>
      <c r="M27" s="134" t="s">
        <v>23</v>
      </c>
      <c r="N27" s="135" t="s">
        <v>26</v>
      </c>
      <c r="O27" s="136"/>
      <c r="P27" s="11"/>
      <c r="Q27" s="11"/>
      <c r="R27" s="1"/>
      <c r="AI27" s="1"/>
      <c r="AJ27" s="1"/>
      <c r="AK27" s="3"/>
      <c r="AL27" s="3"/>
      <c r="AM27" s="3"/>
    </row>
    <row r="28" spans="2:39" s="4" customFormat="1" ht="25.5" customHeight="1">
      <c r="B28" s="483" t="str">
        <f>TEXT(DATE($F$55,$F$54,C28),"TTT")</f>
        <v>Sa</v>
      </c>
      <c r="C28" s="171">
        <v>17</v>
      </c>
      <c r="D28" s="107" t="s">
        <v>88</v>
      </c>
      <c r="E28" s="108"/>
      <c r="F28" s="109"/>
      <c r="G28" s="109"/>
      <c r="H28" s="110">
        <v>300</v>
      </c>
      <c r="I28" s="111"/>
      <c r="J28" s="112"/>
      <c r="K28" s="112" t="s">
        <v>16</v>
      </c>
      <c r="L28" s="217" t="s">
        <v>45</v>
      </c>
      <c r="M28" s="356" t="s">
        <v>127</v>
      </c>
      <c r="N28" s="216" t="s">
        <v>44</v>
      </c>
      <c r="O28" s="219"/>
      <c r="P28" s="11"/>
      <c r="Q28" s="11"/>
      <c r="R28" s="1"/>
      <c r="AI28" s="1"/>
      <c r="AJ28" s="1"/>
      <c r="AK28" s="3"/>
      <c r="AL28" s="3"/>
      <c r="AM28" s="3"/>
    </row>
    <row r="29" spans="2:39" s="4" customFormat="1" ht="25.5" customHeight="1">
      <c r="B29" s="483"/>
      <c r="C29" s="171"/>
      <c r="D29" s="107" t="s">
        <v>33</v>
      </c>
      <c r="E29" s="108"/>
      <c r="F29" s="109"/>
      <c r="G29" s="109"/>
      <c r="H29" s="110"/>
      <c r="I29" s="111" t="s">
        <v>16</v>
      </c>
      <c r="J29" s="112"/>
      <c r="K29" s="112"/>
      <c r="L29" s="113"/>
      <c r="M29" s="356" t="s">
        <v>66</v>
      </c>
      <c r="N29" s="216" t="s">
        <v>21</v>
      </c>
      <c r="O29" s="219"/>
      <c r="P29" s="11"/>
      <c r="Q29" s="11"/>
      <c r="R29" s="1"/>
      <c r="AI29" s="1"/>
      <c r="AJ29" s="1"/>
      <c r="AK29" s="3"/>
      <c r="AL29" s="3"/>
      <c r="AM29" s="3"/>
    </row>
    <row r="30" spans="2:39" s="4" customFormat="1" ht="25.5" customHeight="1">
      <c r="B30" s="483"/>
      <c r="C30" s="171"/>
      <c r="D30" s="465" t="s">
        <v>113</v>
      </c>
      <c r="E30" s="466" t="s">
        <v>16</v>
      </c>
      <c r="F30" s="467" t="s">
        <v>16</v>
      </c>
      <c r="G30" s="467" t="s">
        <v>16</v>
      </c>
      <c r="H30" s="468">
        <v>100</v>
      </c>
      <c r="I30" s="469"/>
      <c r="J30" s="470"/>
      <c r="K30" s="470" t="s">
        <v>16</v>
      </c>
      <c r="L30" s="471" t="s">
        <v>16</v>
      </c>
      <c r="M30" s="244" t="s">
        <v>112</v>
      </c>
      <c r="N30" s="472" t="s">
        <v>105</v>
      </c>
      <c r="O30" s="481"/>
      <c r="P30" s="11"/>
      <c r="Q30" s="11"/>
      <c r="R30" s="1"/>
      <c r="AI30" s="1"/>
      <c r="AJ30" s="1"/>
      <c r="AK30" s="3"/>
      <c r="AL30" s="3"/>
      <c r="AM30" s="3"/>
    </row>
    <row r="31" spans="2:39" s="4" customFormat="1" ht="25.5" customHeight="1">
      <c r="B31" s="484" t="str">
        <f>TEXT(DATE($F$55,$F$54,C31),"TTT")</f>
        <v>So</v>
      </c>
      <c r="C31" s="198">
        <v>18</v>
      </c>
      <c r="D31" s="205"/>
      <c r="E31" s="206"/>
      <c r="F31" s="207"/>
      <c r="G31" s="207"/>
      <c r="H31" s="208"/>
      <c r="I31" s="206"/>
      <c r="J31" s="207"/>
      <c r="K31" s="207"/>
      <c r="L31" s="209"/>
      <c r="M31" s="210"/>
      <c r="N31" s="211"/>
      <c r="O31" s="212"/>
      <c r="P31" s="11"/>
      <c r="Q31" s="11"/>
      <c r="R31" s="1"/>
      <c r="AI31" s="1"/>
      <c r="AJ31" s="1"/>
      <c r="AK31" s="3"/>
      <c r="AL31" s="3"/>
      <c r="AM31" s="3"/>
    </row>
    <row r="32" spans="2:39" s="4" customFormat="1" ht="25.5" customHeight="1">
      <c r="B32" s="483" t="str">
        <f>TEXT(DATE($F$55,$F$54,C32),"TTT")</f>
        <v>Mo</v>
      </c>
      <c r="C32" s="172">
        <v>19</v>
      </c>
      <c r="D32" s="153" t="s">
        <v>22</v>
      </c>
      <c r="E32" s="128"/>
      <c r="F32" s="129"/>
      <c r="G32" s="129"/>
      <c r="H32" s="379"/>
      <c r="I32" s="338" t="s">
        <v>16</v>
      </c>
      <c r="J32" s="339" t="s">
        <v>16</v>
      </c>
      <c r="K32" s="339"/>
      <c r="L32" s="340"/>
      <c r="M32" s="134" t="s">
        <v>23</v>
      </c>
      <c r="N32" s="135" t="s">
        <v>24</v>
      </c>
      <c r="O32" s="136"/>
      <c r="P32" s="11"/>
      <c r="Q32" s="11"/>
      <c r="R32" s="1"/>
      <c r="AI32" s="1"/>
      <c r="AJ32" s="1"/>
      <c r="AK32" s="3"/>
      <c r="AL32" s="3"/>
      <c r="AM32" s="3"/>
    </row>
    <row r="33" spans="2:39" s="4" customFormat="1" ht="25.5" customHeight="1">
      <c r="B33" s="483" t="str">
        <f>TEXT(DATE($F$55,$F$54,C33),"TTT")</f>
        <v>Di</v>
      </c>
      <c r="C33" s="171">
        <v>20</v>
      </c>
      <c r="D33" s="124" t="s">
        <v>19</v>
      </c>
      <c r="E33" s="96"/>
      <c r="F33" s="97"/>
      <c r="G33" s="97"/>
      <c r="H33" s="110"/>
      <c r="I33" s="111" t="s">
        <v>16</v>
      </c>
      <c r="J33" s="112"/>
      <c r="K33" s="112"/>
      <c r="L33" s="113"/>
      <c r="M33" s="102" t="s">
        <v>20</v>
      </c>
      <c r="N33" s="103" t="s">
        <v>21</v>
      </c>
      <c r="O33" s="104"/>
      <c r="P33" s="11"/>
      <c r="Q33" s="11"/>
      <c r="R33" s="1"/>
      <c r="AI33" s="1"/>
      <c r="AJ33" s="1"/>
      <c r="AK33" s="3"/>
      <c r="AL33" s="3"/>
      <c r="AM33" s="3"/>
    </row>
    <row r="34" spans="2:39" s="4" customFormat="1" ht="25.5" customHeight="1">
      <c r="B34" s="483" t="str">
        <f>TEXT(DATE($F$55,$F$54,C34),"TTT")</f>
        <v>Mi</v>
      </c>
      <c r="C34" s="171">
        <v>21</v>
      </c>
      <c r="D34" s="153" t="s">
        <v>22</v>
      </c>
      <c r="E34" s="128"/>
      <c r="F34" s="129"/>
      <c r="G34" s="129"/>
      <c r="H34" s="379">
        <v>300</v>
      </c>
      <c r="I34" s="338"/>
      <c r="J34" s="339"/>
      <c r="K34" s="339" t="s">
        <v>16</v>
      </c>
      <c r="L34" s="340" t="s">
        <v>16</v>
      </c>
      <c r="M34" s="177" t="s">
        <v>27</v>
      </c>
      <c r="N34" s="178" t="s">
        <v>25</v>
      </c>
      <c r="O34" s="136"/>
      <c r="P34" s="13"/>
      <c r="Q34" s="11"/>
      <c r="R34" s="1"/>
      <c r="AH34" s="1"/>
      <c r="AI34" s="1"/>
      <c r="AJ34" s="1"/>
      <c r="AK34" s="3"/>
      <c r="AL34" s="3"/>
      <c r="AM34" s="3"/>
    </row>
    <row r="35" spans="2:39" s="4" customFormat="1" ht="25.5" customHeight="1">
      <c r="B35" s="483"/>
      <c r="C35" s="171"/>
      <c r="D35" s="153" t="s">
        <v>22</v>
      </c>
      <c r="E35" s="128"/>
      <c r="F35" s="129"/>
      <c r="G35" s="129"/>
      <c r="H35" s="379"/>
      <c r="I35" s="338" t="s">
        <v>16</v>
      </c>
      <c r="J35" s="339" t="s">
        <v>16</v>
      </c>
      <c r="K35" s="339" t="s">
        <v>16</v>
      </c>
      <c r="L35" s="340" t="s">
        <v>16</v>
      </c>
      <c r="M35" s="134" t="s">
        <v>23</v>
      </c>
      <c r="N35" s="135" t="s">
        <v>26</v>
      </c>
      <c r="O35" s="136"/>
      <c r="P35" s="13"/>
      <c r="Q35" s="11"/>
      <c r="R35" s="1"/>
      <c r="AH35" s="1"/>
      <c r="AI35" s="1"/>
      <c r="AJ35" s="1"/>
      <c r="AK35" s="3"/>
      <c r="AL35" s="3"/>
      <c r="AM35" s="3"/>
    </row>
    <row r="36" spans="2:39" s="4" customFormat="1" ht="25.5" customHeight="1">
      <c r="B36" s="483" t="str">
        <f>TEXT(DATE($F$55,$F$54,C36),"TTT")</f>
        <v>Do</v>
      </c>
      <c r="C36" s="171">
        <v>22</v>
      </c>
      <c r="D36" s="183" t="s">
        <v>14</v>
      </c>
      <c r="E36" s="184"/>
      <c r="F36" s="185"/>
      <c r="G36" s="185"/>
      <c r="H36" s="186">
        <v>100</v>
      </c>
      <c r="I36" s="187"/>
      <c r="J36" s="188"/>
      <c r="K36" s="188"/>
      <c r="L36" s="189"/>
      <c r="M36" s="114" t="s">
        <v>48</v>
      </c>
      <c r="N36" s="115" t="s">
        <v>13</v>
      </c>
      <c r="O36" s="116"/>
      <c r="P36" s="1"/>
      <c r="Q36" s="11"/>
      <c r="R36" s="1"/>
      <c r="AH36" s="1"/>
      <c r="AI36" s="1"/>
      <c r="AJ36" s="1"/>
      <c r="AK36" s="3"/>
      <c r="AL36" s="3"/>
      <c r="AM36" s="3"/>
    </row>
    <row r="37" spans="2:39" s="4" customFormat="1" ht="25.5" customHeight="1">
      <c r="B37" s="483"/>
      <c r="C37" s="171"/>
      <c r="D37" s="124" t="s">
        <v>19</v>
      </c>
      <c r="E37" s="96"/>
      <c r="F37" s="97"/>
      <c r="G37" s="97"/>
      <c r="H37" s="110"/>
      <c r="I37" s="111" t="s">
        <v>16</v>
      </c>
      <c r="J37" s="112"/>
      <c r="K37" s="112"/>
      <c r="L37" s="113"/>
      <c r="M37" s="102" t="s">
        <v>20</v>
      </c>
      <c r="N37" s="103" t="s">
        <v>21</v>
      </c>
      <c r="O37" s="104"/>
      <c r="P37" s="1"/>
      <c r="Q37" s="11"/>
      <c r="R37" s="1"/>
      <c r="AH37" s="1"/>
      <c r="AI37" s="1"/>
      <c r="AJ37" s="1"/>
      <c r="AK37" s="3"/>
      <c r="AL37" s="3"/>
      <c r="AM37" s="3"/>
    </row>
    <row r="38" spans="2:39" s="4" customFormat="1" ht="25.5" customHeight="1">
      <c r="B38" s="483" t="str">
        <f aca="true" t="shared" si="0" ref="B38:B47">TEXT(DATE($F$55,$F$54,C38),"TTT")</f>
        <v>Fr</v>
      </c>
      <c r="C38" s="171">
        <v>23</v>
      </c>
      <c r="D38" s="153" t="s">
        <v>22</v>
      </c>
      <c r="E38" s="128"/>
      <c r="F38" s="129"/>
      <c r="G38" s="129"/>
      <c r="H38" s="379"/>
      <c r="I38" s="338" t="s">
        <v>16</v>
      </c>
      <c r="J38" s="339" t="s">
        <v>16</v>
      </c>
      <c r="K38" s="339"/>
      <c r="L38" s="340"/>
      <c r="M38" s="134" t="s">
        <v>23</v>
      </c>
      <c r="N38" s="135" t="s">
        <v>26</v>
      </c>
      <c r="O38" s="136"/>
      <c r="P38" s="1"/>
      <c r="Q38" s="11"/>
      <c r="R38" s="1"/>
      <c r="S38" s="44"/>
      <c r="T38" s="44"/>
      <c r="U38" s="44"/>
      <c r="V38" s="44"/>
      <c r="W38" s="47"/>
      <c r="X38" s="44"/>
      <c r="Y38" s="44"/>
      <c r="Z38" s="45"/>
      <c r="AA38" s="45"/>
      <c r="AB38" s="45"/>
      <c r="AC38" s="45"/>
      <c r="AD38" s="45"/>
      <c r="AE38" s="45"/>
      <c r="AF38" s="45"/>
      <c r="AG38" s="45"/>
      <c r="AH38" s="44"/>
      <c r="AI38" s="1"/>
      <c r="AJ38" s="1"/>
      <c r="AK38" s="3"/>
      <c r="AL38" s="3"/>
      <c r="AM38" s="3"/>
    </row>
    <row r="39" spans="2:39" s="4" customFormat="1" ht="25.5" customHeight="1">
      <c r="B39" s="483" t="str">
        <f t="shared" si="0"/>
        <v>Sa</v>
      </c>
      <c r="C39" s="171">
        <v>24</v>
      </c>
      <c r="D39" s="465" t="s">
        <v>113</v>
      </c>
      <c r="E39" s="466" t="s">
        <v>16</v>
      </c>
      <c r="F39" s="467" t="s">
        <v>16</v>
      </c>
      <c r="G39" s="467" t="s">
        <v>16</v>
      </c>
      <c r="H39" s="468">
        <v>100</v>
      </c>
      <c r="I39" s="469"/>
      <c r="J39" s="470"/>
      <c r="K39" s="470" t="s">
        <v>16</v>
      </c>
      <c r="L39" s="471" t="s">
        <v>16</v>
      </c>
      <c r="M39" s="244" t="s">
        <v>112</v>
      </c>
      <c r="N39" s="472" t="s">
        <v>105</v>
      </c>
      <c r="O39" s="104"/>
      <c r="P39" s="1"/>
      <c r="Q39" s="11"/>
      <c r="R39" s="1"/>
      <c r="S39" s="1"/>
      <c r="T39" s="1"/>
      <c r="U39" s="1"/>
      <c r="V39" s="1"/>
      <c r="W39" s="20"/>
      <c r="X39" s="1"/>
      <c r="Y39" s="1"/>
      <c r="AH39" s="1"/>
      <c r="AI39" s="1"/>
      <c r="AJ39" s="1"/>
      <c r="AK39" s="3"/>
      <c r="AL39" s="3"/>
      <c r="AM39" s="3"/>
    </row>
    <row r="40" spans="2:39" s="4" customFormat="1" ht="25.5" customHeight="1">
      <c r="B40" s="483"/>
      <c r="C40" s="171"/>
      <c r="D40" s="376" t="s">
        <v>122</v>
      </c>
      <c r="E40" s="377"/>
      <c r="F40" s="378"/>
      <c r="G40" s="378"/>
      <c r="H40" s="379"/>
      <c r="I40" s="338" t="s">
        <v>16</v>
      </c>
      <c r="J40" s="339" t="s">
        <v>16</v>
      </c>
      <c r="K40" s="339"/>
      <c r="L40" s="340"/>
      <c r="M40" s="362" t="s">
        <v>123</v>
      </c>
      <c r="N40" s="363" t="s">
        <v>24</v>
      </c>
      <c r="O40" s="354"/>
      <c r="P40" s="1"/>
      <c r="Q40" s="11"/>
      <c r="R40" s="1"/>
      <c r="S40" s="1"/>
      <c r="T40" s="1"/>
      <c r="U40" s="1"/>
      <c r="V40" s="1"/>
      <c r="W40" s="20"/>
      <c r="X40" s="1"/>
      <c r="Y40" s="1"/>
      <c r="AH40" s="1"/>
      <c r="AI40" s="1"/>
      <c r="AJ40" s="1"/>
      <c r="AK40" s="3"/>
      <c r="AL40" s="3"/>
      <c r="AM40" s="3"/>
    </row>
    <row r="41" spans="2:39" s="4" customFormat="1" ht="25.5" customHeight="1">
      <c r="B41" s="484" t="str">
        <f t="shared" si="0"/>
        <v>So</v>
      </c>
      <c r="C41" s="198">
        <v>25</v>
      </c>
      <c r="D41" s="205"/>
      <c r="E41" s="206"/>
      <c r="F41" s="207"/>
      <c r="G41" s="207"/>
      <c r="H41" s="208"/>
      <c r="I41" s="206"/>
      <c r="J41" s="207"/>
      <c r="K41" s="207"/>
      <c r="L41" s="209"/>
      <c r="M41" s="213" t="s">
        <v>89</v>
      </c>
      <c r="N41" s="211"/>
      <c r="O41" s="212"/>
      <c r="P41" s="1"/>
      <c r="Q41" s="11"/>
      <c r="R41" s="1"/>
      <c r="S41" s="1"/>
      <c r="T41" s="1"/>
      <c r="U41" s="1"/>
      <c r="V41" s="1"/>
      <c r="W41" s="20"/>
      <c r="X41" s="1"/>
      <c r="Y41" s="1"/>
      <c r="AH41" s="1"/>
      <c r="AI41" s="1"/>
      <c r="AJ41" s="1"/>
      <c r="AK41" s="3"/>
      <c r="AL41" s="3"/>
      <c r="AM41" s="3"/>
    </row>
    <row r="42" spans="2:39" s="4" customFormat="1" ht="25.5" customHeight="1">
      <c r="B42" s="483" t="str">
        <f t="shared" si="0"/>
        <v>Mo</v>
      </c>
      <c r="C42" s="171">
        <v>26</v>
      </c>
      <c r="D42" s="153"/>
      <c r="E42" s="128"/>
      <c r="F42" s="129"/>
      <c r="G42" s="129"/>
      <c r="H42" s="379"/>
      <c r="I42" s="338"/>
      <c r="J42" s="339"/>
      <c r="K42" s="339"/>
      <c r="L42" s="340"/>
      <c r="M42" s="134"/>
      <c r="N42" s="135"/>
      <c r="O42" s="136"/>
      <c r="P42" s="1"/>
      <c r="Q42" s="11"/>
      <c r="R42" s="1"/>
      <c r="S42" s="1"/>
      <c r="T42" s="1"/>
      <c r="U42" s="1"/>
      <c r="V42" s="1"/>
      <c r="W42" s="20"/>
      <c r="X42" s="1"/>
      <c r="Y42" s="1"/>
      <c r="AH42" s="1"/>
      <c r="AI42" s="1"/>
      <c r="AJ42" s="1"/>
      <c r="AK42" s="3"/>
      <c r="AL42" s="3"/>
      <c r="AM42" s="3"/>
    </row>
    <row r="43" spans="2:39" s="4" customFormat="1" ht="25.5" customHeight="1">
      <c r="B43" s="483" t="str">
        <f t="shared" si="0"/>
        <v>Di</v>
      </c>
      <c r="C43" s="172">
        <v>27</v>
      </c>
      <c r="D43" s="124"/>
      <c r="E43" s="96"/>
      <c r="F43" s="97"/>
      <c r="G43" s="97"/>
      <c r="H43" s="110"/>
      <c r="I43" s="111"/>
      <c r="J43" s="112"/>
      <c r="K43" s="112"/>
      <c r="L43" s="113"/>
      <c r="M43" s="102"/>
      <c r="N43" s="103"/>
      <c r="O43" s="104"/>
      <c r="P43" s="1"/>
      <c r="Q43" s="11"/>
      <c r="R43" s="1"/>
      <c r="S43" s="1"/>
      <c r="T43" s="1"/>
      <c r="U43" s="1"/>
      <c r="V43" s="1"/>
      <c r="W43" s="20"/>
      <c r="X43" s="1"/>
      <c r="Y43" s="1"/>
      <c r="AH43" s="1"/>
      <c r="AI43" s="1"/>
      <c r="AJ43" s="1"/>
      <c r="AK43" s="3"/>
      <c r="AL43" s="3"/>
      <c r="AM43" s="3"/>
    </row>
    <row r="44" spans="2:39" s="4" customFormat="1" ht="25.5" customHeight="1">
      <c r="B44" s="483" t="str">
        <f t="shared" si="0"/>
        <v>Mi</v>
      </c>
      <c r="C44" s="171">
        <v>28</v>
      </c>
      <c r="D44" s="123" t="s">
        <v>33</v>
      </c>
      <c r="E44" s="367"/>
      <c r="F44" s="368"/>
      <c r="G44" s="368"/>
      <c r="H44" s="110">
        <v>300</v>
      </c>
      <c r="I44" s="111"/>
      <c r="J44" s="112" t="s">
        <v>16</v>
      </c>
      <c r="K44" s="112" t="s">
        <v>16</v>
      </c>
      <c r="L44" s="113" t="s">
        <v>16</v>
      </c>
      <c r="M44" s="356" t="s">
        <v>35</v>
      </c>
      <c r="N44" s="356" t="s">
        <v>36</v>
      </c>
      <c r="O44" s="366"/>
      <c r="P44" s="1"/>
      <c r="Q44" s="1"/>
      <c r="R44" s="1"/>
      <c r="S44" s="1"/>
      <c r="T44" s="33"/>
      <c r="U44" s="1"/>
      <c r="V44" s="1"/>
      <c r="W44" s="1"/>
      <c r="X44" s="1"/>
      <c r="Y44" s="1"/>
      <c r="AH44" s="1"/>
      <c r="AI44" s="1"/>
      <c r="AJ44" s="1"/>
      <c r="AK44" s="3"/>
      <c r="AL44" s="3"/>
      <c r="AM44" s="3"/>
    </row>
    <row r="45" spans="2:39" s="4" customFormat="1" ht="25.5" customHeight="1">
      <c r="B45" s="483" t="str">
        <f t="shared" si="0"/>
        <v>Do</v>
      </c>
      <c r="C45" s="171">
        <v>29</v>
      </c>
      <c r="D45" s="183" t="s">
        <v>14</v>
      </c>
      <c r="E45" s="184"/>
      <c r="F45" s="185"/>
      <c r="G45" s="185"/>
      <c r="H45" s="186">
        <v>100</v>
      </c>
      <c r="I45" s="187"/>
      <c r="J45" s="188"/>
      <c r="K45" s="188"/>
      <c r="L45" s="189"/>
      <c r="M45" s="114" t="s">
        <v>48</v>
      </c>
      <c r="N45" s="115" t="s">
        <v>13</v>
      </c>
      <c r="O45" s="116"/>
      <c r="P45" s="1"/>
      <c r="Q45" s="1"/>
      <c r="R45" s="1"/>
      <c r="S45" s="1"/>
      <c r="T45" s="1"/>
      <c r="U45" s="1"/>
      <c r="V45" s="1"/>
      <c r="W45" s="1"/>
      <c r="X45" s="1"/>
      <c r="Y45" s="1"/>
      <c r="AH45" s="1"/>
      <c r="AI45" s="1"/>
      <c r="AJ45" s="1"/>
      <c r="AK45" s="3"/>
      <c r="AL45" s="3"/>
      <c r="AM45" s="3"/>
    </row>
    <row r="46" spans="2:39" s="4" customFormat="1" ht="25.5" customHeight="1">
      <c r="B46" s="483" t="str">
        <f t="shared" si="0"/>
        <v>Fr</v>
      </c>
      <c r="C46" s="171">
        <v>30</v>
      </c>
      <c r="D46" s="153"/>
      <c r="E46" s="128"/>
      <c r="F46" s="129"/>
      <c r="G46" s="129"/>
      <c r="H46" s="379"/>
      <c r="I46" s="338"/>
      <c r="J46" s="339"/>
      <c r="K46" s="339"/>
      <c r="L46" s="340"/>
      <c r="M46" s="134"/>
      <c r="N46" s="135"/>
      <c r="O46" s="13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"/>
      <c r="AL46" s="3"/>
      <c r="AM46" s="3"/>
    </row>
    <row r="47" spans="2:39" s="4" customFormat="1" ht="25.5" customHeight="1" thickBot="1">
      <c r="B47" s="483" t="str">
        <f t="shared" si="0"/>
        <v>Sa</v>
      </c>
      <c r="C47" s="171">
        <v>31</v>
      </c>
      <c r="D47" s="465" t="s">
        <v>113</v>
      </c>
      <c r="E47" s="466" t="s">
        <v>16</v>
      </c>
      <c r="F47" s="467" t="s">
        <v>16</v>
      </c>
      <c r="G47" s="467" t="s">
        <v>16</v>
      </c>
      <c r="H47" s="468">
        <v>100</v>
      </c>
      <c r="I47" s="469"/>
      <c r="J47" s="470"/>
      <c r="K47" s="470" t="s">
        <v>16</v>
      </c>
      <c r="L47" s="471" t="s">
        <v>16</v>
      </c>
      <c r="M47" s="244" t="s">
        <v>112</v>
      </c>
      <c r="N47" s="472" t="s">
        <v>105</v>
      </c>
      <c r="O47" s="11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3"/>
      <c r="AL47" s="3"/>
      <c r="AM47" s="3"/>
    </row>
    <row r="48" spans="2:39" ht="54" customHeight="1" thickBot="1">
      <c r="B48" s="555"/>
      <c r="C48" s="556"/>
      <c r="D48" s="557"/>
      <c r="E48" s="558" t="s">
        <v>11</v>
      </c>
      <c r="F48" s="559"/>
      <c r="G48" s="559"/>
      <c r="H48" s="560"/>
      <c r="I48" s="561" t="s">
        <v>12</v>
      </c>
      <c r="J48" s="562"/>
      <c r="K48" s="562"/>
      <c r="L48" s="563"/>
      <c r="M48" s="589" t="str">
        <f>+januar!M35</f>
        <v>Version 31.08.2020</v>
      </c>
      <c r="N48" s="573"/>
      <c r="O48" s="574"/>
      <c r="P48" s="1"/>
      <c r="Q48" s="1"/>
      <c r="R48" s="1"/>
      <c r="S48" s="1"/>
      <c r="T48" s="1"/>
      <c r="U48" s="89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ht="23.25" customHeight="1">
      <c r="B49" s="16"/>
      <c r="C49" s="1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3:39" ht="12.75" customHeight="1">
      <c r="C50" s="1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3:39" ht="12.75" customHeight="1">
      <c r="C51" s="1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6" ht="21.75" customHeight="1">
      <c r="B52" s="25"/>
      <c r="C52" s="26"/>
      <c r="D52" s="25"/>
      <c r="E52" s="23"/>
      <c r="F52" s="588">
        <v>44135</v>
      </c>
      <c r="G52" s="588"/>
      <c r="H52" s="588"/>
      <c r="I52" s="24"/>
      <c r="J52" s="23"/>
      <c r="K52" s="1"/>
      <c r="L52" s="12"/>
      <c r="M52" s="48"/>
      <c r="N52" s="51"/>
      <c r="O52" s="51"/>
      <c r="P52" s="51"/>
      <c r="Q52" s="51"/>
      <c r="R52" s="51"/>
      <c r="S52" s="51"/>
      <c r="T52" s="51"/>
      <c r="U52" s="51"/>
      <c r="V52" s="49"/>
      <c r="W52" s="50"/>
      <c r="X52" s="50"/>
      <c r="Y52" s="28"/>
      <c r="Z52" s="28"/>
      <c r="AA52" s="28"/>
      <c r="AB52" s="29"/>
      <c r="AC52" s="29"/>
      <c r="AD52" s="29"/>
      <c r="AE52" s="10"/>
      <c r="AF52" s="10"/>
      <c r="AG52" s="10"/>
      <c r="AH52" s="10"/>
      <c r="AI52" s="10"/>
      <c r="AJ52" s="10"/>
    </row>
    <row r="53" spans="2:36" ht="21.75" customHeight="1">
      <c r="B53" s="25"/>
      <c r="C53" s="26"/>
      <c r="D53" s="25"/>
      <c r="E53" s="23"/>
      <c r="F53" s="25"/>
      <c r="G53" s="25"/>
      <c r="H53" s="25"/>
      <c r="I53" s="25"/>
      <c r="J53" s="25"/>
      <c r="K53" s="4"/>
      <c r="L53" s="4"/>
      <c r="M53" s="10"/>
      <c r="N53" s="10"/>
      <c r="O53" s="10"/>
      <c r="P53" s="10"/>
      <c r="Q53" s="10"/>
      <c r="R53" s="10"/>
      <c r="S53" s="28"/>
      <c r="T53" s="28"/>
      <c r="U53" s="28"/>
      <c r="V53" s="28"/>
      <c r="W53" s="28"/>
      <c r="X53" s="28"/>
      <c r="Y53" s="28"/>
      <c r="Z53" s="28"/>
      <c r="AA53" s="28"/>
      <c r="AB53" s="29"/>
      <c r="AC53" s="29"/>
      <c r="AD53" s="29"/>
      <c r="AE53" s="10"/>
      <c r="AF53" s="10"/>
      <c r="AG53" s="10"/>
      <c r="AH53" s="10"/>
      <c r="AI53" s="10"/>
      <c r="AJ53" s="10"/>
    </row>
    <row r="54" spans="2:36" ht="21.75" customHeight="1">
      <c r="B54" s="25"/>
      <c r="C54" s="26"/>
      <c r="D54" s="25"/>
      <c r="E54" s="23"/>
      <c r="F54" s="23" t="str">
        <f>TEXT(F52,"M")</f>
        <v>10</v>
      </c>
      <c r="G54" s="23"/>
      <c r="H54" s="22"/>
      <c r="I54" s="22"/>
      <c r="J54" s="22"/>
      <c r="K54" s="1"/>
      <c r="L54" s="12"/>
      <c r="M54" s="10"/>
      <c r="N54" s="10"/>
      <c r="O54" s="10"/>
      <c r="P54" s="10"/>
      <c r="Q54" s="10"/>
      <c r="R54" s="10"/>
      <c r="S54" s="28"/>
      <c r="T54" s="28"/>
      <c r="U54" s="28"/>
      <c r="V54" s="28"/>
      <c r="W54" s="28"/>
      <c r="X54" s="28"/>
      <c r="Y54" s="28"/>
      <c r="Z54" s="28"/>
      <c r="AA54" s="28"/>
      <c r="AB54" s="29"/>
      <c r="AC54" s="29"/>
      <c r="AD54" s="29"/>
      <c r="AE54" s="10"/>
      <c r="AF54" s="10"/>
      <c r="AG54" s="10"/>
      <c r="AH54" s="10"/>
      <c r="AI54" s="10"/>
      <c r="AJ54" s="10"/>
    </row>
    <row r="55" spans="2:36" ht="21.75" customHeight="1">
      <c r="B55" s="25"/>
      <c r="C55" s="26"/>
      <c r="D55" s="25"/>
      <c r="E55" s="23"/>
      <c r="F55" s="23" t="str">
        <f>TEXT(F52,"JJJ")</f>
        <v>2020</v>
      </c>
      <c r="G55" s="23"/>
      <c r="H55" s="27" t="s">
        <v>0</v>
      </c>
      <c r="I55" s="23"/>
      <c r="J55" s="23"/>
      <c r="K55" s="1"/>
      <c r="L55" s="21"/>
      <c r="M55" s="10"/>
      <c r="N55" s="10"/>
      <c r="O55" s="10"/>
      <c r="P55" s="10"/>
      <c r="Q55" s="10"/>
      <c r="R55" s="10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10"/>
      <c r="AF55" s="10"/>
      <c r="AG55" s="10"/>
      <c r="AH55" s="10"/>
      <c r="AI55" s="10"/>
      <c r="AJ55" s="10"/>
    </row>
    <row r="56" spans="2:30" ht="21.75" customHeight="1">
      <c r="B56" s="25"/>
      <c r="C56" s="26"/>
      <c r="D56" s="25"/>
      <c r="E56" s="25"/>
      <c r="F56" s="23" t="str">
        <f>TEXT(F52,"T")</f>
        <v>31</v>
      </c>
      <c r="G56" s="23"/>
      <c r="H56" s="27" t="s">
        <v>1</v>
      </c>
      <c r="I56" s="23"/>
      <c r="J56" s="23"/>
      <c r="S56" s="33"/>
      <c r="T56" s="28"/>
      <c r="U56" s="28"/>
      <c r="V56" s="28"/>
      <c r="W56" s="28"/>
      <c r="X56" s="28"/>
      <c r="Y56" s="28"/>
      <c r="Z56" s="28"/>
      <c r="AA56" s="28"/>
      <c r="AB56" s="30"/>
      <c r="AC56" s="29"/>
      <c r="AD56" s="29"/>
    </row>
    <row r="57" spans="2:30" ht="21.75" customHeight="1">
      <c r="B57" s="25"/>
      <c r="C57" s="26"/>
      <c r="D57" s="25"/>
      <c r="E57" s="25"/>
      <c r="F57" s="25"/>
      <c r="G57" s="25"/>
      <c r="H57" s="25"/>
      <c r="I57" s="25"/>
      <c r="J57" s="25"/>
      <c r="S57" s="28"/>
      <c r="T57" s="28"/>
      <c r="U57" s="28"/>
      <c r="V57" s="28"/>
      <c r="W57" s="28"/>
      <c r="X57" s="28"/>
      <c r="Y57" s="28"/>
      <c r="Z57" s="28"/>
      <c r="AA57" s="28"/>
      <c r="AB57" s="30"/>
      <c r="AC57" s="29"/>
      <c r="AD57" s="29"/>
    </row>
    <row r="58" spans="19:30" ht="21.75" customHeight="1"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19:30" ht="21.75" customHeight="1">
      <c r="S59" s="28"/>
      <c r="T59" s="28"/>
      <c r="U59" s="28"/>
      <c r="V59" s="28"/>
      <c r="W59" s="28"/>
      <c r="X59" s="28"/>
      <c r="Y59" s="28"/>
      <c r="Z59" s="28"/>
      <c r="AA59" s="28"/>
      <c r="AB59" s="29"/>
      <c r="AC59" s="29"/>
      <c r="AD59" s="29"/>
    </row>
    <row r="60" spans="19:30" ht="21.75" customHeight="1"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19:30" ht="21.75" customHeight="1">
      <c r="S61" s="28"/>
      <c r="T61" s="28"/>
      <c r="U61" s="28"/>
      <c r="V61" s="28"/>
      <c r="W61" s="28"/>
      <c r="X61" s="28"/>
      <c r="Y61" s="28"/>
      <c r="Z61" s="28"/>
      <c r="AA61" s="28"/>
      <c r="AB61" s="29"/>
      <c r="AC61" s="29"/>
      <c r="AD61" s="29"/>
    </row>
    <row r="62" spans="19:30" ht="21.75" customHeight="1">
      <c r="S62" s="28"/>
      <c r="T62" s="28"/>
      <c r="U62" s="28"/>
      <c r="V62" s="28"/>
      <c r="W62" s="28"/>
      <c r="X62" s="28"/>
      <c r="Y62" s="28"/>
      <c r="Z62" s="28"/>
      <c r="AA62" s="28"/>
      <c r="AB62" s="29"/>
      <c r="AC62" s="29"/>
      <c r="AD62" s="29"/>
    </row>
    <row r="63" spans="19:30" ht="21.75" customHeight="1"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9:30" ht="21.75" customHeight="1"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9:30" ht="21.75" customHeight="1">
      <c r="S65" s="28"/>
      <c r="T65" s="28"/>
      <c r="U65" s="28"/>
      <c r="V65" s="28"/>
      <c r="W65" s="28"/>
      <c r="X65" s="28"/>
      <c r="Y65" s="28"/>
      <c r="Z65" s="28"/>
      <c r="AA65" s="28"/>
      <c r="AB65" s="29"/>
      <c r="AC65" s="29"/>
      <c r="AD65" s="29"/>
    </row>
    <row r="66" spans="19:30" ht="21.75" customHeight="1">
      <c r="S66" s="28"/>
      <c r="T66" s="28"/>
      <c r="U66" s="28"/>
      <c r="V66" s="28"/>
      <c r="W66" s="28"/>
      <c r="X66" s="28"/>
      <c r="Y66" s="28"/>
      <c r="Z66" s="28"/>
      <c r="AA66" s="28"/>
      <c r="AB66" s="29"/>
      <c r="AC66" s="29"/>
      <c r="AD66" s="29"/>
    </row>
    <row r="67" spans="19:30" ht="21.75" customHeight="1">
      <c r="S67" s="28"/>
      <c r="T67" s="28"/>
      <c r="U67" s="28"/>
      <c r="V67" s="28"/>
      <c r="W67" s="28"/>
      <c r="X67" s="28"/>
      <c r="Y67" s="28"/>
      <c r="Z67" s="28"/>
      <c r="AA67" s="28"/>
      <c r="AB67" s="29"/>
      <c r="AC67" s="29"/>
      <c r="AD67" s="29"/>
    </row>
    <row r="68" spans="19:30" ht="21.75" customHeight="1">
      <c r="S68" s="28"/>
      <c r="T68" s="28"/>
      <c r="U68" s="28"/>
      <c r="V68" s="28"/>
      <c r="W68" s="28"/>
      <c r="X68" s="28"/>
      <c r="Y68" s="28"/>
      <c r="Z68" s="28"/>
      <c r="AA68" s="28"/>
      <c r="AB68" s="29"/>
      <c r="AC68" s="29"/>
      <c r="AD68" s="29"/>
    </row>
    <row r="69" spans="19:30" ht="21.75" customHeight="1">
      <c r="S69" s="28"/>
      <c r="T69" s="28"/>
      <c r="U69" s="28"/>
      <c r="V69" s="28"/>
      <c r="W69" s="28"/>
      <c r="X69" s="28"/>
      <c r="Y69" s="28"/>
      <c r="Z69" s="28"/>
      <c r="AA69" s="28"/>
      <c r="AB69" s="29"/>
      <c r="AC69" s="29"/>
      <c r="AD69" s="29"/>
    </row>
    <row r="70" spans="19:30" ht="21.75" customHeight="1">
      <c r="S70" s="28"/>
      <c r="T70" s="28"/>
      <c r="U70" s="28"/>
      <c r="V70" s="28"/>
      <c r="W70" s="28"/>
      <c r="X70" s="28"/>
      <c r="Y70" s="28"/>
      <c r="Z70" s="28"/>
      <c r="AA70" s="28"/>
      <c r="AB70" s="31"/>
      <c r="AC70" s="32"/>
      <c r="AD70" s="29"/>
    </row>
    <row r="71" spans="19:30" ht="21.75" customHeight="1">
      <c r="S71" s="28"/>
      <c r="T71" s="28"/>
      <c r="U71" s="28"/>
      <c r="V71" s="28"/>
      <c r="W71" s="28"/>
      <c r="X71" s="28"/>
      <c r="Y71" s="28"/>
      <c r="Z71" s="28"/>
      <c r="AA71" s="28"/>
      <c r="AB71" s="31"/>
      <c r="AC71" s="32"/>
      <c r="AD71" s="29"/>
    </row>
    <row r="72" spans="19:30" ht="21.75" customHeight="1"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19:30" ht="21.75" customHeight="1">
      <c r="S73" s="28"/>
      <c r="T73" s="28"/>
      <c r="U73" s="28"/>
      <c r="V73" s="28"/>
      <c r="W73" s="28"/>
      <c r="X73" s="28"/>
      <c r="Y73" s="28"/>
      <c r="Z73" s="28"/>
      <c r="AA73" s="28"/>
      <c r="AB73" s="29"/>
      <c r="AC73" s="29"/>
      <c r="AD73" s="29"/>
    </row>
    <row r="74" spans="19:30" ht="21.75" customHeight="1"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9:30" ht="21.75" customHeight="1"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9:30" ht="21.75" customHeight="1"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9:30" ht="21.75" customHeight="1">
      <c r="S77" s="28"/>
      <c r="T77" s="28"/>
      <c r="U77" s="28"/>
      <c r="V77" s="28"/>
      <c r="W77" s="28"/>
      <c r="X77" s="28"/>
      <c r="Y77" s="28"/>
      <c r="Z77" s="28"/>
      <c r="AA77" s="28"/>
      <c r="AB77" s="29"/>
      <c r="AC77" s="29"/>
      <c r="AD77" s="29"/>
    </row>
    <row r="78" spans="19:30" ht="21.75" customHeight="1"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9:30" ht="21.75" customHeight="1"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9:30" ht="21.75" customHeight="1">
      <c r="S80" s="28"/>
      <c r="T80" s="28"/>
      <c r="U80" s="28"/>
      <c r="V80" s="28"/>
      <c r="W80" s="28"/>
      <c r="X80" s="28"/>
      <c r="Y80" s="28"/>
      <c r="Z80" s="28"/>
      <c r="AA80" s="28"/>
      <c r="AB80" s="31"/>
      <c r="AC80" s="32"/>
      <c r="AD80" s="29"/>
    </row>
    <row r="81" spans="19:30" ht="21.75" customHeight="1">
      <c r="S81" s="28"/>
      <c r="T81" s="28"/>
      <c r="U81" s="28"/>
      <c r="V81" s="28"/>
      <c r="W81" s="28"/>
      <c r="X81" s="28"/>
      <c r="Y81" s="28"/>
      <c r="Z81" s="28"/>
      <c r="AA81" s="28"/>
      <c r="AB81" s="31"/>
      <c r="AC81" s="32"/>
      <c r="AD81" s="29"/>
    </row>
    <row r="82" spans="19:30" ht="21.75" customHeight="1">
      <c r="S82" s="28"/>
      <c r="T82" s="28"/>
      <c r="U82" s="28"/>
      <c r="V82" s="28"/>
      <c r="W82" s="28"/>
      <c r="X82" s="28"/>
      <c r="Y82" s="28"/>
      <c r="Z82" s="28"/>
      <c r="AA82" s="28"/>
      <c r="AB82" s="31"/>
      <c r="AC82" s="32"/>
      <c r="AD82" s="29"/>
    </row>
    <row r="83" spans="19:30" ht="21.75" customHeight="1"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9:30" ht="21.75" customHeight="1">
      <c r="S84" s="33"/>
      <c r="T84" s="46"/>
      <c r="U84" s="46"/>
      <c r="V84" s="46"/>
      <c r="W84" s="46"/>
      <c r="X84" s="28"/>
      <c r="Y84" s="28"/>
      <c r="Z84" s="28"/>
      <c r="AA84" s="28"/>
      <c r="AB84" s="29"/>
      <c r="AC84" s="29"/>
      <c r="AD84" s="30"/>
    </row>
    <row r="85" spans="19:30" ht="21.75" customHeight="1">
      <c r="S85" s="28"/>
      <c r="T85" s="28"/>
      <c r="U85" s="28"/>
      <c r="V85" s="28"/>
      <c r="W85" s="28"/>
      <c r="X85" s="28"/>
      <c r="Y85" s="28"/>
      <c r="Z85" s="28"/>
      <c r="AA85" s="28"/>
      <c r="AB85" s="31"/>
      <c r="AC85" s="32"/>
      <c r="AD85" s="29"/>
    </row>
    <row r="86" spans="19:30" ht="21.75" customHeight="1">
      <c r="S86" s="28"/>
      <c r="T86" s="28"/>
      <c r="U86" s="28"/>
      <c r="V86" s="28"/>
      <c r="W86" s="28"/>
      <c r="X86" s="28"/>
      <c r="Y86" s="28"/>
      <c r="Z86" s="28"/>
      <c r="AA86" s="28"/>
      <c r="AB86" s="29"/>
      <c r="AC86" s="29"/>
      <c r="AD86" s="29"/>
    </row>
    <row r="87" spans="19:30" ht="21.75" customHeight="1">
      <c r="S87" s="1"/>
      <c r="T87" s="1"/>
      <c r="U87" s="1"/>
      <c r="V87" s="1"/>
      <c r="W87" s="17"/>
      <c r="X87" s="18"/>
      <c r="Y87" s="19"/>
      <c r="Z87" s="1"/>
      <c r="AA87" s="4"/>
      <c r="AB87" s="4"/>
      <c r="AC87" s="4"/>
      <c r="AD87" s="4"/>
    </row>
    <row r="88" spans="19:30" ht="21.75" customHeight="1">
      <c r="S88" s="28"/>
      <c r="T88" s="28"/>
      <c r="U88" s="28"/>
      <c r="V88" s="28"/>
      <c r="W88" s="28"/>
      <c r="X88" s="28"/>
      <c r="Y88" s="28"/>
      <c r="Z88" s="28"/>
      <c r="AA88" s="28"/>
      <c r="AB88" s="29"/>
      <c r="AC88" s="29"/>
      <c r="AD88" s="29"/>
    </row>
    <row r="89" spans="19:30" ht="21.75" customHeight="1">
      <c r="S89" s="1"/>
      <c r="T89" s="1"/>
      <c r="U89" s="1"/>
      <c r="V89" s="1"/>
      <c r="W89" s="20"/>
      <c r="X89" s="1"/>
      <c r="Y89" s="1"/>
      <c r="Z89" s="4"/>
      <c r="AA89" s="4"/>
      <c r="AB89" s="4"/>
      <c r="AC89" s="4"/>
      <c r="AD89" s="4"/>
    </row>
    <row r="90" spans="19:30" ht="21.75" customHeight="1">
      <c r="S90" s="28"/>
      <c r="T90" s="28"/>
      <c r="U90" s="28"/>
      <c r="V90" s="28"/>
      <c r="W90" s="28"/>
      <c r="X90" s="28"/>
      <c r="Y90" s="28"/>
      <c r="Z90" s="28"/>
      <c r="AA90" s="28"/>
      <c r="AB90" s="31"/>
      <c r="AC90" s="32"/>
      <c r="AD90" s="29"/>
    </row>
  </sheetData>
  <sheetProtection/>
  <mergeCells count="6">
    <mergeCell ref="M48:O48"/>
    <mergeCell ref="F52:H52"/>
    <mergeCell ref="B2:D3"/>
    <mergeCell ref="B48:D48"/>
    <mergeCell ref="E48:H48"/>
    <mergeCell ref="I48:L48"/>
  </mergeCells>
  <printOptions horizontalCentered="1"/>
  <pageMargins left="0.3937007874015748" right="0.3937007874015748" top="0.3937007874015748" bottom="0.1968503937007874" header="0.1968503937007874" footer="0"/>
  <pageSetup fitToHeight="1" fitToWidth="1" orientation="landscape" paperSize="9" scale="46" r:id="rId1"/>
  <headerFooter alignWithMargins="0">
    <oddFooter>&amp;R
P. Fasler 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77"/>
  <sheetViews>
    <sheetView showGridLines="0" zoomScale="50" zoomScaleNormal="50" zoomScalePageLayoutView="0" workbookViewId="0" topLeftCell="A2">
      <selection activeCell="M36" sqref="M36"/>
    </sheetView>
  </sheetViews>
  <sheetFormatPr defaultColWidth="3.88671875" defaultRowHeight="12.75" customHeight="1"/>
  <cols>
    <col min="1" max="1" width="10.5546875" style="2" customWidth="1"/>
    <col min="2" max="2" width="8.5546875" style="2" customWidth="1"/>
    <col min="3" max="3" width="7.88671875" style="15" customWidth="1"/>
    <col min="4" max="4" width="27.88671875" style="2" customWidth="1"/>
    <col min="5" max="12" width="9.6640625" style="2" customWidth="1"/>
    <col min="13" max="13" width="73.21484375" style="2" customWidth="1"/>
    <col min="14" max="14" width="41.77734375" style="2" customWidth="1"/>
    <col min="15" max="15" width="12.3359375" style="2" customWidth="1"/>
    <col min="16" max="16" width="5.6640625" style="2" customWidth="1"/>
    <col min="17" max="17" width="5.21484375" style="2" customWidth="1"/>
    <col min="18" max="18" width="5.77734375" style="2" customWidth="1"/>
    <col min="19" max="19" width="17.5546875" style="2" customWidth="1"/>
    <col min="20" max="20" width="5.88671875" style="2" customWidth="1"/>
    <col min="21" max="21" width="5.3359375" style="2" customWidth="1"/>
    <col min="22" max="27" width="5.21484375" style="2" customWidth="1"/>
    <col min="28" max="28" width="30.88671875" style="2" customWidth="1"/>
    <col min="29" max="29" width="27.5546875" style="2" customWidth="1"/>
    <col min="30" max="30" width="5.77734375" style="2" customWidth="1"/>
    <col min="31" max="34" width="5.21484375" style="2" customWidth="1"/>
    <col min="35" max="35" width="5.3359375" style="2" customWidth="1"/>
    <col min="36" max="16384" width="3.88671875" style="2" customWidth="1"/>
  </cols>
  <sheetData>
    <row r="1" ht="24.75" customHeight="1" thickBot="1"/>
    <row r="2" spans="2:39" ht="38.25" customHeight="1" thickBot="1" thickTop="1">
      <c r="B2" s="549" t="str">
        <f>TEXT(F39,"MMMM JJJJ")</f>
        <v>November 2020</v>
      </c>
      <c r="C2" s="550"/>
      <c r="D2" s="551"/>
      <c r="E2" s="156" t="s">
        <v>2</v>
      </c>
      <c r="F2" s="74"/>
      <c r="G2" s="74"/>
      <c r="H2" s="74"/>
      <c r="I2" s="74"/>
      <c r="J2" s="74"/>
      <c r="K2" s="74"/>
      <c r="L2" s="74"/>
      <c r="M2" s="74"/>
      <c r="N2" s="75"/>
      <c r="O2" s="7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s="4" customFormat="1" ht="58.5" customHeight="1" thickBot="1">
      <c r="B3" s="552"/>
      <c r="C3" s="553"/>
      <c r="D3" s="554"/>
      <c r="E3" s="77" t="s">
        <v>29</v>
      </c>
      <c r="F3" s="78" t="s">
        <v>31</v>
      </c>
      <c r="G3" s="79" t="s">
        <v>3</v>
      </c>
      <c r="H3" s="80" t="s">
        <v>28</v>
      </c>
      <c r="I3" s="81" t="s">
        <v>4</v>
      </c>
      <c r="J3" s="82" t="s">
        <v>5</v>
      </c>
      <c r="K3" s="82" t="s">
        <v>6</v>
      </c>
      <c r="L3" s="83" t="s">
        <v>7</v>
      </c>
      <c r="M3" s="84" t="s">
        <v>8</v>
      </c>
      <c r="N3" s="85" t="s">
        <v>9</v>
      </c>
      <c r="O3" s="151" t="s">
        <v>10</v>
      </c>
      <c r="AI3" s="1"/>
      <c r="AJ3" s="1"/>
      <c r="AK3" s="3"/>
      <c r="AL3" s="3"/>
      <c r="AM3" s="3"/>
    </row>
    <row r="4" spans="2:39" s="4" customFormat="1" ht="36" customHeight="1" thickTop="1">
      <c r="B4" s="484" t="str">
        <f aca="true" t="shared" si="0" ref="B4:B14">TEXT(DATE($F$42,$F$41,C4),"TTT")</f>
        <v>So</v>
      </c>
      <c r="C4" s="198">
        <v>1</v>
      </c>
      <c r="D4" s="205"/>
      <c r="E4" s="206"/>
      <c r="F4" s="207"/>
      <c r="G4" s="207"/>
      <c r="H4" s="208"/>
      <c r="I4" s="206"/>
      <c r="J4" s="207"/>
      <c r="K4" s="207"/>
      <c r="L4" s="209"/>
      <c r="M4" s="210"/>
      <c r="N4" s="211"/>
      <c r="O4" s="212"/>
      <c r="AI4" s="1"/>
      <c r="AJ4" s="1"/>
      <c r="AK4" s="3"/>
      <c r="AL4" s="3"/>
      <c r="AM4" s="3"/>
    </row>
    <row r="5" spans="2:39" s="4" customFormat="1" ht="36" customHeight="1">
      <c r="B5" s="489" t="str">
        <f t="shared" si="0"/>
        <v>Mo</v>
      </c>
      <c r="C5" s="171">
        <v>2</v>
      </c>
      <c r="D5" s="107"/>
      <c r="E5" s="108"/>
      <c r="F5" s="109"/>
      <c r="G5" s="109"/>
      <c r="H5" s="110"/>
      <c r="I5" s="111"/>
      <c r="J5" s="112"/>
      <c r="K5" s="112"/>
      <c r="L5" s="113"/>
      <c r="M5" s="114"/>
      <c r="N5" s="115"/>
      <c r="O5" s="116"/>
      <c r="AI5" s="1"/>
      <c r="AJ5" s="1"/>
      <c r="AK5" s="3"/>
      <c r="AL5" s="3"/>
      <c r="AM5" s="3"/>
    </row>
    <row r="6" spans="2:39" s="4" customFormat="1" ht="36" customHeight="1">
      <c r="B6" s="483" t="str">
        <f t="shared" si="0"/>
        <v>Di</v>
      </c>
      <c r="C6" s="172">
        <v>3</v>
      </c>
      <c r="D6" s="153"/>
      <c r="E6" s="128"/>
      <c r="F6" s="129"/>
      <c r="G6" s="129"/>
      <c r="H6" s="130"/>
      <c r="I6" s="131"/>
      <c r="J6" s="132"/>
      <c r="K6" s="132"/>
      <c r="L6" s="133"/>
      <c r="M6" s="177"/>
      <c r="N6" s="178"/>
      <c r="O6" s="136"/>
      <c r="P6" s="16"/>
      <c r="Q6" s="16"/>
      <c r="R6" s="16"/>
      <c r="AE6" s="16"/>
      <c r="AF6" s="16"/>
      <c r="AG6" s="16"/>
      <c r="AH6" s="16"/>
      <c r="AI6" s="6"/>
      <c r="AJ6" s="6"/>
      <c r="AK6" s="5"/>
      <c r="AL6" s="5"/>
      <c r="AM6" s="5"/>
    </row>
    <row r="7" spans="2:39" s="4" customFormat="1" ht="36" customHeight="1">
      <c r="B7" s="489" t="str">
        <f t="shared" si="0"/>
        <v>Mi</v>
      </c>
      <c r="C7" s="171">
        <v>4</v>
      </c>
      <c r="D7" s="107"/>
      <c r="E7" s="108"/>
      <c r="F7" s="109"/>
      <c r="G7" s="109"/>
      <c r="H7" s="110"/>
      <c r="I7" s="111"/>
      <c r="J7" s="112"/>
      <c r="K7" s="112"/>
      <c r="L7" s="113"/>
      <c r="M7" s="114"/>
      <c r="N7" s="115"/>
      <c r="O7" s="116"/>
      <c r="P7" s="16"/>
      <c r="Q7" s="16"/>
      <c r="R7" s="16"/>
      <c r="AE7" s="16"/>
      <c r="AF7" s="16"/>
      <c r="AG7" s="16"/>
      <c r="AH7" s="16"/>
      <c r="AI7" s="6"/>
      <c r="AJ7" s="6"/>
      <c r="AK7" s="5"/>
      <c r="AL7" s="5"/>
      <c r="AM7" s="5"/>
    </row>
    <row r="8" spans="2:39" s="4" customFormat="1" ht="36" customHeight="1">
      <c r="B8" s="489" t="str">
        <f t="shared" si="0"/>
        <v>Do</v>
      </c>
      <c r="C8" s="171">
        <v>5</v>
      </c>
      <c r="D8" s="183" t="s">
        <v>14</v>
      </c>
      <c r="E8" s="184"/>
      <c r="F8" s="185"/>
      <c r="G8" s="185"/>
      <c r="H8" s="186">
        <v>100</v>
      </c>
      <c r="I8" s="187"/>
      <c r="J8" s="188"/>
      <c r="K8" s="188"/>
      <c r="L8" s="189"/>
      <c r="M8" s="114" t="s">
        <v>48</v>
      </c>
      <c r="N8" s="115" t="s">
        <v>13</v>
      </c>
      <c r="O8" s="116"/>
      <c r="P8" s="16"/>
      <c r="Q8" s="16"/>
      <c r="R8" s="16"/>
      <c r="AE8" s="16"/>
      <c r="AF8" s="16"/>
      <c r="AG8" s="16"/>
      <c r="AH8" s="16"/>
      <c r="AI8" s="6"/>
      <c r="AJ8" s="6"/>
      <c r="AK8" s="5"/>
      <c r="AL8" s="5"/>
      <c r="AM8" s="5"/>
    </row>
    <row r="9" spans="2:39" s="4" customFormat="1" ht="36" customHeight="1">
      <c r="B9" s="489" t="str">
        <f t="shared" si="0"/>
        <v>Fr</v>
      </c>
      <c r="C9" s="171">
        <v>6</v>
      </c>
      <c r="D9" s="155"/>
      <c r="E9" s="96"/>
      <c r="F9" s="97"/>
      <c r="G9" s="97"/>
      <c r="H9" s="98"/>
      <c r="I9" s="99"/>
      <c r="J9" s="100"/>
      <c r="K9" s="112"/>
      <c r="L9" s="113"/>
      <c r="M9" s="114"/>
      <c r="N9" s="115"/>
      <c r="O9" s="116"/>
      <c r="P9" s="16"/>
      <c r="Q9" s="16"/>
      <c r="R9" s="16"/>
      <c r="AE9" s="16"/>
      <c r="AF9" s="16"/>
      <c r="AG9" s="16"/>
      <c r="AH9" s="16"/>
      <c r="AI9" s="6"/>
      <c r="AJ9" s="6"/>
      <c r="AK9" s="5"/>
      <c r="AL9" s="5"/>
      <c r="AM9" s="5"/>
    </row>
    <row r="10" spans="2:39" s="4" customFormat="1" ht="36" customHeight="1">
      <c r="B10" s="489" t="str">
        <f t="shared" si="0"/>
        <v>Sa</v>
      </c>
      <c r="C10" s="171">
        <v>7</v>
      </c>
      <c r="D10" s="155" t="s">
        <v>41</v>
      </c>
      <c r="E10" s="96"/>
      <c r="F10" s="97"/>
      <c r="G10" s="97"/>
      <c r="H10" s="98"/>
      <c r="I10" s="99"/>
      <c r="J10" s="100"/>
      <c r="K10" s="112" t="s">
        <v>16</v>
      </c>
      <c r="L10" s="113" t="s">
        <v>16</v>
      </c>
      <c r="M10" s="509" t="s">
        <v>46</v>
      </c>
      <c r="N10" s="337" t="s">
        <v>83</v>
      </c>
      <c r="O10" s="495"/>
      <c r="P10" s="16"/>
      <c r="Q10" s="16"/>
      <c r="R10" s="16"/>
      <c r="Z10" s="90"/>
      <c r="AE10" s="16"/>
      <c r="AF10" s="16"/>
      <c r="AG10" s="16"/>
      <c r="AH10" s="16"/>
      <c r="AI10" s="6"/>
      <c r="AJ10" s="6"/>
      <c r="AK10" s="5"/>
      <c r="AL10" s="5"/>
      <c r="AM10" s="5"/>
    </row>
    <row r="11" spans="2:39" s="4" customFormat="1" ht="36" customHeight="1">
      <c r="B11" s="484" t="str">
        <f t="shared" si="0"/>
        <v>So</v>
      </c>
      <c r="C11" s="198">
        <v>8</v>
      </c>
      <c r="D11" s="205"/>
      <c r="E11" s="206"/>
      <c r="F11" s="207"/>
      <c r="G11" s="207"/>
      <c r="H11" s="208"/>
      <c r="I11" s="206"/>
      <c r="J11" s="207"/>
      <c r="K11" s="207"/>
      <c r="L11" s="209"/>
      <c r="M11" s="210"/>
      <c r="N11" s="211"/>
      <c r="O11" s="212"/>
      <c r="P11" s="16"/>
      <c r="Q11" s="16"/>
      <c r="R11" s="16"/>
      <c r="AE11" s="16"/>
      <c r="AF11" s="16"/>
      <c r="AG11" s="16"/>
      <c r="AH11" s="16"/>
      <c r="AI11" s="6"/>
      <c r="AJ11" s="6"/>
      <c r="AK11" s="5"/>
      <c r="AL11" s="5"/>
      <c r="AM11" s="5"/>
    </row>
    <row r="12" spans="2:39" s="4" customFormat="1" ht="36" customHeight="1">
      <c r="B12" s="489" t="str">
        <f t="shared" si="0"/>
        <v>Mo</v>
      </c>
      <c r="C12" s="171">
        <v>9</v>
      </c>
      <c r="D12" s="372" t="s">
        <v>70</v>
      </c>
      <c r="E12" s="369"/>
      <c r="F12" s="370"/>
      <c r="G12" s="370"/>
      <c r="H12" s="371"/>
      <c r="I12" s="344"/>
      <c r="J12" s="345"/>
      <c r="K12" s="345"/>
      <c r="L12" s="346"/>
      <c r="M12" s="373" t="s">
        <v>69</v>
      </c>
      <c r="N12" s="374" t="s">
        <v>71</v>
      </c>
      <c r="O12" s="375"/>
      <c r="P12" s="16"/>
      <c r="Q12" s="16"/>
      <c r="R12" s="16"/>
      <c r="AE12" s="16"/>
      <c r="AF12" s="16"/>
      <c r="AG12" s="16"/>
      <c r="AH12" s="16"/>
      <c r="AI12" s="6"/>
      <c r="AJ12" s="6"/>
      <c r="AK12" s="5"/>
      <c r="AL12" s="5"/>
      <c r="AM12" s="5"/>
    </row>
    <row r="13" spans="2:39" s="4" customFormat="1" ht="36" customHeight="1">
      <c r="B13" s="483" t="str">
        <f t="shared" si="0"/>
        <v>Di</v>
      </c>
      <c r="C13" s="172">
        <v>10</v>
      </c>
      <c r="D13" s="372" t="s">
        <v>70</v>
      </c>
      <c r="E13" s="369"/>
      <c r="F13" s="370"/>
      <c r="G13" s="370"/>
      <c r="H13" s="371"/>
      <c r="I13" s="344"/>
      <c r="J13" s="345"/>
      <c r="K13" s="345"/>
      <c r="L13" s="346"/>
      <c r="M13" s="373" t="s">
        <v>69</v>
      </c>
      <c r="N13" s="374" t="s">
        <v>71</v>
      </c>
      <c r="O13" s="375"/>
      <c r="P13" s="16"/>
      <c r="Q13" s="16"/>
      <c r="R13" s="16"/>
      <c r="AE13" s="16"/>
      <c r="AF13" s="16"/>
      <c r="AG13" s="16"/>
      <c r="AH13" s="16"/>
      <c r="AI13" s="6"/>
      <c r="AJ13" s="6"/>
      <c r="AK13" s="5"/>
      <c r="AL13" s="5"/>
      <c r="AM13" s="5"/>
    </row>
    <row r="14" spans="2:39" s="4" customFormat="1" ht="36" customHeight="1">
      <c r="B14" s="489" t="str">
        <f t="shared" si="0"/>
        <v>Mi</v>
      </c>
      <c r="C14" s="171">
        <v>11</v>
      </c>
      <c r="D14" s="382" t="s">
        <v>37</v>
      </c>
      <c r="E14" s="383"/>
      <c r="F14" s="384"/>
      <c r="G14" s="384"/>
      <c r="H14" s="385"/>
      <c r="I14" s="386"/>
      <c r="J14" s="387" t="s">
        <v>16</v>
      </c>
      <c r="K14" s="387"/>
      <c r="L14" s="388"/>
      <c r="M14" s="389" t="s">
        <v>38</v>
      </c>
      <c r="N14" s="390" t="s">
        <v>39</v>
      </c>
      <c r="O14" s="391"/>
      <c r="P14" s="16"/>
      <c r="Q14" s="16"/>
      <c r="R14" s="16"/>
      <c r="AE14" s="16"/>
      <c r="AF14" s="16"/>
      <c r="AG14" s="16"/>
      <c r="AH14" s="16"/>
      <c r="AI14" s="6"/>
      <c r="AJ14" s="6"/>
      <c r="AK14" s="5"/>
      <c r="AL14" s="5"/>
      <c r="AM14" s="5"/>
    </row>
    <row r="15" spans="2:39" s="4" customFormat="1" ht="36" customHeight="1">
      <c r="B15" s="489"/>
      <c r="C15" s="171"/>
      <c r="D15" s="372" t="s">
        <v>70</v>
      </c>
      <c r="E15" s="369"/>
      <c r="F15" s="370"/>
      <c r="G15" s="370"/>
      <c r="H15" s="371"/>
      <c r="I15" s="344"/>
      <c r="J15" s="345"/>
      <c r="K15" s="345"/>
      <c r="L15" s="346"/>
      <c r="M15" s="373" t="s">
        <v>69</v>
      </c>
      <c r="N15" s="374" t="s">
        <v>71</v>
      </c>
      <c r="O15" s="375"/>
      <c r="P15" s="16"/>
      <c r="Q15" s="16"/>
      <c r="R15" s="16"/>
      <c r="AE15" s="16"/>
      <c r="AF15" s="16"/>
      <c r="AG15" s="16"/>
      <c r="AH15" s="16"/>
      <c r="AI15" s="6"/>
      <c r="AJ15" s="6"/>
      <c r="AK15" s="5"/>
      <c r="AL15" s="5"/>
      <c r="AM15" s="5"/>
    </row>
    <row r="16" spans="2:39" s="4" customFormat="1" ht="36" customHeight="1">
      <c r="B16" s="489" t="str">
        <f aca="true" t="shared" si="1" ref="B16:B26">TEXT(DATE($F$42,$F$41,C16),"TTT")</f>
        <v>Do</v>
      </c>
      <c r="C16" s="171">
        <v>12</v>
      </c>
      <c r="D16" s="372" t="s">
        <v>70</v>
      </c>
      <c r="E16" s="369"/>
      <c r="F16" s="370"/>
      <c r="G16" s="370"/>
      <c r="H16" s="371"/>
      <c r="I16" s="344"/>
      <c r="J16" s="345"/>
      <c r="K16" s="345"/>
      <c r="L16" s="346"/>
      <c r="M16" s="373" t="s">
        <v>69</v>
      </c>
      <c r="N16" s="374" t="s">
        <v>71</v>
      </c>
      <c r="O16" s="375"/>
      <c r="P16" s="16"/>
      <c r="Q16" s="16"/>
      <c r="R16" s="16"/>
      <c r="AE16" s="16"/>
      <c r="AF16" s="16"/>
      <c r="AG16" s="16"/>
      <c r="AH16" s="16"/>
      <c r="AJ16" s="6"/>
      <c r="AK16" s="5"/>
      <c r="AL16" s="5"/>
      <c r="AM16" s="5"/>
    </row>
    <row r="17" spans="2:39" s="4" customFormat="1" ht="36" customHeight="1">
      <c r="B17" s="489" t="str">
        <f t="shared" si="1"/>
        <v>Fr</v>
      </c>
      <c r="C17" s="171">
        <v>13</v>
      </c>
      <c r="D17" s="372" t="s">
        <v>70</v>
      </c>
      <c r="E17" s="369"/>
      <c r="F17" s="370"/>
      <c r="G17" s="370"/>
      <c r="H17" s="371"/>
      <c r="I17" s="344"/>
      <c r="J17" s="345"/>
      <c r="K17" s="345"/>
      <c r="L17" s="346"/>
      <c r="M17" s="373" t="s">
        <v>69</v>
      </c>
      <c r="N17" s="374" t="s">
        <v>71</v>
      </c>
      <c r="O17" s="375"/>
      <c r="P17" s="16"/>
      <c r="Q17" s="16"/>
      <c r="R17" s="16"/>
      <c r="AE17" s="16"/>
      <c r="AF17" s="16"/>
      <c r="AG17" s="16"/>
      <c r="AH17" s="16"/>
      <c r="AI17" s="7"/>
      <c r="AJ17" s="6"/>
      <c r="AK17" s="5"/>
      <c r="AL17" s="5"/>
      <c r="AM17" s="5"/>
    </row>
    <row r="18" spans="2:39" s="4" customFormat="1" ht="36" customHeight="1">
      <c r="B18" s="489" t="str">
        <f t="shared" si="1"/>
        <v>Sa</v>
      </c>
      <c r="C18" s="171">
        <v>14</v>
      </c>
      <c r="D18" s="107" t="s">
        <v>42</v>
      </c>
      <c r="E18" s="108"/>
      <c r="F18" s="109"/>
      <c r="G18" s="109"/>
      <c r="H18" s="110"/>
      <c r="I18" s="111"/>
      <c r="J18" s="112"/>
      <c r="K18" s="112" t="s">
        <v>16</v>
      </c>
      <c r="L18" s="217" t="s">
        <v>45</v>
      </c>
      <c r="M18" s="336" t="s">
        <v>43</v>
      </c>
      <c r="N18" s="337" t="s">
        <v>82</v>
      </c>
      <c r="O18" s="278"/>
      <c r="P18" s="8"/>
      <c r="Q18" s="8"/>
      <c r="R18" s="8"/>
      <c r="AE18" s="8"/>
      <c r="AF18" s="8"/>
      <c r="AG18" s="8"/>
      <c r="AH18" s="8"/>
      <c r="AI18" s="9"/>
      <c r="AJ18" s="1"/>
      <c r="AK18" s="3"/>
      <c r="AL18" s="3"/>
      <c r="AM18" s="3"/>
    </row>
    <row r="19" spans="2:39" s="4" customFormat="1" ht="36" customHeight="1">
      <c r="B19" s="484" t="str">
        <f t="shared" si="1"/>
        <v>So</v>
      </c>
      <c r="C19" s="198">
        <v>15</v>
      </c>
      <c r="D19" s="205"/>
      <c r="E19" s="206"/>
      <c r="F19" s="207"/>
      <c r="G19" s="207"/>
      <c r="H19" s="208"/>
      <c r="I19" s="206"/>
      <c r="J19" s="207"/>
      <c r="K19" s="207"/>
      <c r="L19" s="209"/>
      <c r="M19" s="210"/>
      <c r="N19" s="211"/>
      <c r="O19" s="212"/>
      <c r="P19" s="11"/>
      <c r="Q19" s="11"/>
      <c r="R19" s="1"/>
      <c r="AI19" s="1"/>
      <c r="AJ19" s="1"/>
      <c r="AK19" s="3"/>
      <c r="AL19" s="3"/>
      <c r="AM19" s="3"/>
    </row>
    <row r="20" spans="2:39" s="4" customFormat="1" ht="36" customHeight="1">
      <c r="B20" s="489" t="str">
        <f t="shared" si="1"/>
        <v>Mo</v>
      </c>
      <c r="C20" s="171">
        <v>16</v>
      </c>
      <c r="D20" s="372" t="s">
        <v>70</v>
      </c>
      <c r="E20" s="369"/>
      <c r="F20" s="370"/>
      <c r="G20" s="370"/>
      <c r="H20" s="371"/>
      <c r="I20" s="344"/>
      <c r="J20" s="345"/>
      <c r="K20" s="345"/>
      <c r="L20" s="346"/>
      <c r="M20" s="373" t="s">
        <v>69</v>
      </c>
      <c r="N20" s="374" t="s">
        <v>71</v>
      </c>
      <c r="O20" s="375"/>
      <c r="P20" s="11"/>
      <c r="Q20" s="11"/>
      <c r="R20" s="1"/>
      <c r="AI20" s="1"/>
      <c r="AJ20" s="1"/>
      <c r="AK20" s="3"/>
      <c r="AL20" s="3"/>
      <c r="AM20" s="3"/>
    </row>
    <row r="21" spans="2:39" s="4" customFormat="1" ht="36" customHeight="1">
      <c r="B21" s="483" t="str">
        <f t="shared" si="1"/>
        <v>Di</v>
      </c>
      <c r="C21" s="172">
        <v>17</v>
      </c>
      <c r="D21" s="372" t="s">
        <v>70</v>
      </c>
      <c r="E21" s="369"/>
      <c r="F21" s="370"/>
      <c r="G21" s="370"/>
      <c r="H21" s="371"/>
      <c r="I21" s="344"/>
      <c r="J21" s="345"/>
      <c r="K21" s="345"/>
      <c r="L21" s="346"/>
      <c r="M21" s="373" t="s">
        <v>69</v>
      </c>
      <c r="N21" s="374" t="s">
        <v>71</v>
      </c>
      <c r="O21" s="375"/>
      <c r="P21" s="321"/>
      <c r="Q21" s="321"/>
      <c r="R21" s="322"/>
      <c r="S21" s="323"/>
      <c r="T21" s="323"/>
      <c r="U21" s="323"/>
      <c r="V21" s="323"/>
      <c r="W21" s="323"/>
      <c r="X21" s="323"/>
      <c r="Y21" s="323"/>
      <c r="Z21" s="323"/>
      <c r="AA21" s="324"/>
      <c r="AB21" s="325"/>
      <c r="AC21" s="326"/>
      <c r="AI21" s="1"/>
      <c r="AJ21" s="1"/>
      <c r="AK21" s="3"/>
      <c r="AL21" s="3"/>
      <c r="AM21" s="3"/>
    </row>
    <row r="22" spans="2:39" s="4" customFormat="1" ht="36" customHeight="1">
      <c r="B22" s="489" t="str">
        <f t="shared" si="1"/>
        <v>Mi</v>
      </c>
      <c r="C22" s="171">
        <v>18</v>
      </c>
      <c r="D22" s="372" t="s">
        <v>70</v>
      </c>
      <c r="E22" s="369"/>
      <c r="F22" s="370"/>
      <c r="G22" s="370"/>
      <c r="H22" s="371"/>
      <c r="I22" s="344"/>
      <c r="J22" s="345"/>
      <c r="K22" s="345"/>
      <c r="L22" s="346"/>
      <c r="M22" s="373" t="s">
        <v>69</v>
      </c>
      <c r="N22" s="374" t="s">
        <v>71</v>
      </c>
      <c r="O22" s="375"/>
      <c r="P22" s="11"/>
      <c r="Q22" s="11"/>
      <c r="R22" s="1"/>
      <c r="AI22" s="1"/>
      <c r="AJ22" s="1"/>
      <c r="AK22" s="3"/>
      <c r="AL22" s="3"/>
      <c r="AM22" s="3"/>
    </row>
    <row r="23" spans="2:39" s="4" customFormat="1" ht="36" customHeight="1">
      <c r="B23" s="489" t="str">
        <f t="shared" si="1"/>
        <v>Do</v>
      </c>
      <c r="C23" s="171">
        <v>19</v>
      </c>
      <c r="D23" s="372" t="s">
        <v>70</v>
      </c>
      <c r="E23" s="369"/>
      <c r="F23" s="370"/>
      <c r="G23" s="370"/>
      <c r="H23" s="371"/>
      <c r="I23" s="344"/>
      <c r="J23" s="345"/>
      <c r="K23" s="345"/>
      <c r="L23" s="346"/>
      <c r="M23" s="373" t="s">
        <v>69</v>
      </c>
      <c r="N23" s="374" t="s">
        <v>71</v>
      </c>
      <c r="O23" s="375"/>
      <c r="P23" s="11"/>
      <c r="Q23" s="11"/>
      <c r="R23" s="1"/>
      <c r="AI23" s="1"/>
      <c r="AJ23" s="1"/>
      <c r="AK23" s="3"/>
      <c r="AL23" s="3"/>
      <c r="AM23" s="3"/>
    </row>
    <row r="24" spans="2:39" s="4" customFormat="1" ht="36" customHeight="1">
      <c r="B24" s="489" t="str">
        <f t="shared" si="1"/>
        <v>Fr</v>
      </c>
      <c r="C24" s="171">
        <v>20</v>
      </c>
      <c r="D24" s="372" t="s">
        <v>70</v>
      </c>
      <c r="E24" s="369"/>
      <c r="F24" s="370"/>
      <c r="G24" s="370"/>
      <c r="H24" s="371"/>
      <c r="I24" s="344"/>
      <c r="J24" s="345"/>
      <c r="K24" s="345"/>
      <c r="L24" s="346"/>
      <c r="M24" s="373" t="s">
        <v>69</v>
      </c>
      <c r="N24" s="374" t="s">
        <v>71</v>
      </c>
      <c r="O24" s="375"/>
      <c r="P24" s="11"/>
      <c r="Q24" s="11"/>
      <c r="R24" s="1"/>
      <c r="AI24" s="1"/>
      <c r="AJ24" s="1"/>
      <c r="AK24" s="3"/>
      <c r="AL24" s="3"/>
      <c r="AM24" s="3"/>
    </row>
    <row r="25" spans="2:39" s="4" customFormat="1" ht="36" customHeight="1">
      <c r="B25" s="489" t="str">
        <f t="shared" si="1"/>
        <v>Sa</v>
      </c>
      <c r="C25" s="171">
        <v>21</v>
      </c>
      <c r="D25" s="372"/>
      <c r="E25" s="369"/>
      <c r="F25" s="370"/>
      <c r="G25" s="370"/>
      <c r="H25" s="371"/>
      <c r="I25" s="344"/>
      <c r="J25" s="345"/>
      <c r="K25" s="345"/>
      <c r="L25" s="346"/>
      <c r="M25" s="501"/>
      <c r="N25" s="502"/>
      <c r="O25" s="503"/>
      <c r="P25" s="13"/>
      <c r="Q25" s="11"/>
      <c r="R25" s="1"/>
      <c r="AH25" s="1"/>
      <c r="AI25" s="1"/>
      <c r="AJ25" s="1"/>
      <c r="AK25" s="3"/>
      <c r="AL25" s="3"/>
      <c r="AM25" s="3"/>
    </row>
    <row r="26" spans="2:39" s="4" customFormat="1" ht="36" customHeight="1">
      <c r="B26" s="487" t="str">
        <f t="shared" si="1"/>
        <v>So</v>
      </c>
      <c r="C26" s="117">
        <v>22</v>
      </c>
      <c r="D26" s="327"/>
      <c r="E26" s="328"/>
      <c r="F26" s="329"/>
      <c r="G26" s="329"/>
      <c r="H26" s="330"/>
      <c r="I26" s="328"/>
      <c r="J26" s="329"/>
      <c r="K26" s="329"/>
      <c r="L26" s="331"/>
      <c r="M26" s="332" t="s">
        <v>85</v>
      </c>
      <c r="N26" s="333" t="s">
        <v>84</v>
      </c>
      <c r="O26" s="334"/>
      <c r="P26" s="1"/>
      <c r="Q26" s="11"/>
      <c r="R26" s="1"/>
      <c r="AH26" s="1"/>
      <c r="AI26" s="1"/>
      <c r="AJ26" s="1"/>
      <c r="AK26" s="3"/>
      <c r="AL26" s="3"/>
      <c r="AM26" s="3"/>
    </row>
    <row r="27" spans="2:39" s="4" customFormat="1" ht="36" customHeight="1">
      <c r="B27" s="489" t="str">
        <f aca="true" t="shared" si="2" ref="B27:B32">TEXT(DATE($F$42,$F$41,C27),"TTT")</f>
        <v>Mo</v>
      </c>
      <c r="C27" s="171">
        <v>23</v>
      </c>
      <c r="D27" s="107"/>
      <c r="E27" s="108"/>
      <c r="F27" s="109"/>
      <c r="G27" s="109"/>
      <c r="H27" s="110"/>
      <c r="I27" s="111"/>
      <c r="J27" s="112"/>
      <c r="K27" s="112"/>
      <c r="L27" s="113"/>
      <c r="M27" s="114"/>
      <c r="N27" s="115"/>
      <c r="O27" s="116"/>
      <c r="P27" s="1"/>
      <c r="Q27" s="11"/>
      <c r="R27" s="1"/>
      <c r="S27" s="1"/>
      <c r="T27" s="1"/>
      <c r="U27" s="1"/>
      <c r="V27" s="1"/>
      <c r="W27" s="20"/>
      <c r="X27" s="1"/>
      <c r="Y27" s="1"/>
      <c r="AH27" s="1"/>
      <c r="AI27" s="1"/>
      <c r="AJ27" s="1"/>
      <c r="AK27" s="3"/>
      <c r="AL27" s="3"/>
      <c r="AM27" s="3"/>
    </row>
    <row r="28" spans="2:39" s="4" customFormat="1" ht="36" customHeight="1">
      <c r="B28" s="483" t="str">
        <f t="shared" si="2"/>
        <v>Di</v>
      </c>
      <c r="C28" s="172">
        <v>24</v>
      </c>
      <c r="D28" s="153"/>
      <c r="E28" s="128"/>
      <c r="F28" s="129"/>
      <c r="G28" s="129"/>
      <c r="H28" s="130"/>
      <c r="I28" s="131"/>
      <c r="J28" s="132"/>
      <c r="K28" s="132"/>
      <c r="L28" s="133"/>
      <c r="M28" s="177"/>
      <c r="N28" s="178"/>
      <c r="O28" s="136"/>
      <c r="P28" s="1"/>
      <c r="Q28" s="11"/>
      <c r="R28" s="1"/>
      <c r="S28" s="1"/>
      <c r="T28" s="1"/>
      <c r="U28" s="1"/>
      <c r="V28" s="1"/>
      <c r="W28" s="20"/>
      <c r="X28" s="1"/>
      <c r="Y28" s="1"/>
      <c r="AH28" s="1"/>
      <c r="AI28" s="1"/>
      <c r="AJ28" s="1"/>
      <c r="AK28" s="3"/>
      <c r="AL28" s="3"/>
      <c r="AM28" s="3"/>
    </row>
    <row r="29" spans="2:39" s="4" customFormat="1" ht="36" customHeight="1">
      <c r="B29" s="489" t="str">
        <f t="shared" si="2"/>
        <v>Mi</v>
      </c>
      <c r="C29" s="171">
        <v>25</v>
      </c>
      <c r="D29" s="107"/>
      <c r="E29" s="108"/>
      <c r="F29" s="109"/>
      <c r="G29" s="109"/>
      <c r="H29" s="110"/>
      <c r="I29" s="111"/>
      <c r="J29" s="112"/>
      <c r="K29" s="112"/>
      <c r="L29" s="113"/>
      <c r="M29" s="114"/>
      <c r="N29" s="115"/>
      <c r="O29" s="116"/>
      <c r="P29" s="1"/>
      <c r="Q29" s="11"/>
      <c r="R29" s="1"/>
      <c r="S29" s="1"/>
      <c r="T29" s="1"/>
      <c r="U29" s="1"/>
      <c r="V29" s="1"/>
      <c r="W29" s="20"/>
      <c r="X29" s="1"/>
      <c r="Y29" s="1"/>
      <c r="AH29" s="1"/>
      <c r="AI29" s="1"/>
      <c r="AJ29" s="1"/>
      <c r="AK29" s="3"/>
      <c r="AL29" s="3"/>
      <c r="AM29" s="3"/>
    </row>
    <row r="30" spans="2:39" s="4" customFormat="1" ht="36" customHeight="1">
      <c r="B30" s="489" t="str">
        <f t="shared" si="2"/>
        <v>Do</v>
      </c>
      <c r="C30" s="171">
        <v>26</v>
      </c>
      <c r="D30" s="183" t="s">
        <v>14</v>
      </c>
      <c r="E30" s="184"/>
      <c r="F30" s="185"/>
      <c r="G30" s="185"/>
      <c r="H30" s="186">
        <v>100</v>
      </c>
      <c r="I30" s="187"/>
      <c r="J30" s="188"/>
      <c r="K30" s="188"/>
      <c r="L30" s="189"/>
      <c r="M30" s="114" t="s">
        <v>48</v>
      </c>
      <c r="N30" s="115" t="s">
        <v>13</v>
      </c>
      <c r="O30" s="116"/>
      <c r="P30" s="1"/>
      <c r="Q30" s="11"/>
      <c r="R30" s="1"/>
      <c r="S30" s="1"/>
      <c r="T30" s="1"/>
      <c r="U30" s="1"/>
      <c r="V30" s="1"/>
      <c r="W30" s="20"/>
      <c r="X30" s="1"/>
      <c r="Y30" s="1"/>
      <c r="AH30" s="1"/>
      <c r="AI30" s="1"/>
      <c r="AJ30" s="1"/>
      <c r="AK30" s="3"/>
      <c r="AL30" s="3"/>
      <c r="AM30" s="3"/>
    </row>
    <row r="31" spans="2:39" s="4" customFormat="1" ht="36" customHeight="1">
      <c r="B31" s="489" t="str">
        <f t="shared" si="2"/>
        <v>Fr</v>
      </c>
      <c r="C31" s="171">
        <v>27</v>
      </c>
      <c r="D31" s="107"/>
      <c r="E31" s="108"/>
      <c r="F31" s="109"/>
      <c r="G31" s="109"/>
      <c r="H31" s="110"/>
      <c r="I31" s="111"/>
      <c r="J31" s="112"/>
      <c r="K31" s="112"/>
      <c r="L31" s="113"/>
      <c r="M31" s="114"/>
      <c r="N31" s="115"/>
      <c r="O31" s="116"/>
      <c r="P31" s="1"/>
      <c r="Q31" s="11"/>
      <c r="R31" s="1"/>
      <c r="S31" s="1"/>
      <c r="T31" s="1"/>
      <c r="U31" s="1"/>
      <c r="V31" s="1"/>
      <c r="W31" s="20"/>
      <c r="X31" s="1"/>
      <c r="Y31" s="1"/>
      <c r="AH31" s="1"/>
      <c r="AI31" s="1"/>
      <c r="AJ31" s="1"/>
      <c r="AK31" s="3"/>
      <c r="AL31" s="3"/>
      <c r="AM31" s="3"/>
    </row>
    <row r="32" spans="2:39" s="4" customFormat="1" ht="36" customHeight="1">
      <c r="B32" s="489" t="str">
        <f t="shared" si="2"/>
        <v>Sa</v>
      </c>
      <c r="C32" s="171">
        <v>28</v>
      </c>
      <c r="D32" s="183"/>
      <c r="E32" s="184"/>
      <c r="F32" s="185"/>
      <c r="G32" s="185"/>
      <c r="H32" s="186"/>
      <c r="I32" s="187"/>
      <c r="J32" s="188"/>
      <c r="K32" s="188"/>
      <c r="L32" s="189"/>
      <c r="M32" s="114"/>
      <c r="N32" s="115"/>
      <c r="O32" s="116"/>
      <c r="P32" s="1"/>
      <c r="Q32" s="1"/>
      <c r="R32" s="1"/>
      <c r="S32" s="1"/>
      <c r="T32" s="33"/>
      <c r="U32" s="1"/>
      <c r="V32" s="1"/>
      <c r="W32" s="1"/>
      <c r="X32" s="1"/>
      <c r="Y32" s="1"/>
      <c r="AH32" s="1"/>
      <c r="AI32" s="1"/>
      <c r="AJ32" s="1"/>
      <c r="AK32" s="3"/>
      <c r="AL32" s="3"/>
      <c r="AM32" s="3"/>
    </row>
    <row r="33" spans="2:39" s="4" customFormat="1" ht="36" customHeight="1">
      <c r="B33" s="484" t="str">
        <f>TEXT(DATE($F$42,$F$41,C33),"TTT")</f>
        <v>So</v>
      </c>
      <c r="C33" s="198">
        <v>29</v>
      </c>
      <c r="D33" s="205"/>
      <c r="E33" s="206"/>
      <c r="F33" s="207"/>
      <c r="G33" s="207"/>
      <c r="H33" s="208"/>
      <c r="I33" s="206"/>
      <c r="J33" s="207"/>
      <c r="K33" s="207"/>
      <c r="L33" s="209"/>
      <c r="M33" s="210"/>
      <c r="N33" s="211"/>
      <c r="O33" s="212"/>
      <c r="P33" s="1"/>
      <c r="Q33" s="1"/>
      <c r="R33" s="1"/>
      <c r="S33" s="1"/>
      <c r="T33" s="1"/>
      <c r="U33" s="1"/>
      <c r="V33" s="1"/>
      <c r="W33" s="1"/>
      <c r="X33" s="1"/>
      <c r="Y33" s="1"/>
      <c r="AH33" s="1"/>
      <c r="AI33" s="1"/>
      <c r="AJ33" s="1"/>
      <c r="AK33" s="3"/>
      <c r="AL33" s="3"/>
      <c r="AM33" s="3"/>
    </row>
    <row r="34" spans="2:39" s="4" customFormat="1" ht="36" customHeight="1" thickBot="1">
      <c r="B34" s="489" t="str">
        <f>TEXT(DATE($F$42,$F$41,C34),"TTT")</f>
        <v>Mo</v>
      </c>
      <c r="C34" s="171">
        <v>30</v>
      </c>
      <c r="D34" s="107"/>
      <c r="E34" s="108"/>
      <c r="F34" s="109"/>
      <c r="G34" s="109"/>
      <c r="H34" s="110"/>
      <c r="I34" s="111"/>
      <c r="J34" s="112"/>
      <c r="K34" s="112"/>
      <c r="L34" s="113"/>
      <c r="M34" s="114"/>
      <c r="N34" s="115"/>
      <c r="O34" s="11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</row>
    <row r="35" spans="2:39" ht="54" customHeight="1" thickBot="1">
      <c r="B35" s="555"/>
      <c r="C35" s="556"/>
      <c r="D35" s="557"/>
      <c r="E35" s="558" t="s">
        <v>11</v>
      </c>
      <c r="F35" s="559"/>
      <c r="G35" s="559"/>
      <c r="H35" s="560"/>
      <c r="I35" s="561" t="s">
        <v>12</v>
      </c>
      <c r="J35" s="562"/>
      <c r="K35" s="562"/>
      <c r="L35" s="563"/>
      <c r="M35" s="589" t="str">
        <f>+januar!M35</f>
        <v>Version 31.08.2020</v>
      </c>
      <c r="N35" s="573"/>
      <c r="O35" s="57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23.25" customHeight="1">
      <c r="B36" s="16"/>
      <c r="C36" s="1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3:39" ht="12.75" customHeight="1">
      <c r="C37" s="1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3:39" ht="12.75" customHeight="1">
      <c r="C38" s="1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6" ht="21.75" customHeight="1">
      <c r="B39" s="25"/>
      <c r="C39" s="26"/>
      <c r="D39" s="25"/>
      <c r="E39" s="23"/>
      <c r="F39" s="588">
        <v>44165</v>
      </c>
      <c r="G39" s="588"/>
      <c r="H39" s="588"/>
      <c r="I39" s="24"/>
      <c r="J39" s="23"/>
      <c r="K39" s="1"/>
      <c r="L39" s="12"/>
      <c r="M39" s="10"/>
      <c r="N39" s="10"/>
      <c r="O39" s="10"/>
      <c r="P39" s="10"/>
      <c r="Q39" s="10"/>
      <c r="R39" s="10"/>
      <c r="S39" s="28"/>
      <c r="T39" s="28"/>
      <c r="U39" s="28"/>
      <c r="V39" s="28"/>
      <c r="W39" s="28"/>
      <c r="X39" s="28"/>
      <c r="Y39" s="28"/>
      <c r="Z39" s="28"/>
      <c r="AA39" s="28"/>
      <c r="AB39" s="29"/>
      <c r="AC39" s="29"/>
      <c r="AD39" s="29"/>
      <c r="AE39" s="10"/>
      <c r="AF39" s="10"/>
      <c r="AG39" s="10"/>
      <c r="AH39" s="10"/>
      <c r="AI39" s="10"/>
      <c r="AJ39" s="10"/>
    </row>
    <row r="40" spans="2:36" ht="21.75" customHeight="1">
      <c r="B40" s="25"/>
      <c r="C40" s="26"/>
      <c r="D40" s="25"/>
      <c r="E40" s="23"/>
      <c r="F40" s="25"/>
      <c r="G40" s="25"/>
      <c r="H40" s="25"/>
      <c r="I40" s="25"/>
      <c r="J40" s="25"/>
      <c r="K40" s="4"/>
      <c r="L40" s="4"/>
      <c r="M40" s="10"/>
      <c r="N40" s="10"/>
      <c r="O40" s="10"/>
      <c r="P40" s="10"/>
      <c r="Q40" s="10"/>
      <c r="R40" s="10"/>
      <c r="S40" s="28"/>
      <c r="T40" s="28"/>
      <c r="U40" s="28"/>
      <c r="V40" s="28"/>
      <c r="W40" s="28"/>
      <c r="X40" s="28"/>
      <c r="Y40" s="28"/>
      <c r="Z40" s="28"/>
      <c r="AA40" s="28"/>
      <c r="AB40" s="29"/>
      <c r="AC40" s="29"/>
      <c r="AD40" s="29"/>
      <c r="AE40" s="10"/>
      <c r="AF40" s="10"/>
      <c r="AG40" s="10"/>
      <c r="AH40" s="10"/>
      <c r="AI40" s="10"/>
      <c r="AJ40" s="10"/>
    </row>
    <row r="41" spans="2:36" ht="21.75" customHeight="1">
      <c r="B41" s="25"/>
      <c r="C41" s="26"/>
      <c r="D41" s="25"/>
      <c r="E41" s="23"/>
      <c r="F41" s="23" t="str">
        <f>TEXT(F39,"M")</f>
        <v>11</v>
      </c>
      <c r="G41" s="23"/>
      <c r="H41" s="22"/>
      <c r="I41" s="22"/>
      <c r="J41" s="22"/>
      <c r="K41" s="1"/>
      <c r="L41" s="12"/>
      <c r="M41" s="10"/>
      <c r="N41" s="10"/>
      <c r="O41" s="10"/>
      <c r="P41" s="10"/>
      <c r="Q41" s="10"/>
      <c r="R41" s="10"/>
      <c r="S41" s="28"/>
      <c r="T41" s="28"/>
      <c r="U41" s="28"/>
      <c r="V41" s="28"/>
      <c r="W41" s="28"/>
      <c r="X41" s="28"/>
      <c r="Y41" s="28"/>
      <c r="Z41" s="28"/>
      <c r="AA41" s="28"/>
      <c r="AB41" s="29"/>
      <c r="AC41" s="29"/>
      <c r="AD41" s="29"/>
      <c r="AE41" s="10"/>
      <c r="AF41" s="10"/>
      <c r="AG41" s="10"/>
      <c r="AH41" s="10"/>
      <c r="AI41" s="10"/>
      <c r="AJ41" s="10"/>
    </row>
    <row r="42" spans="2:36" ht="21.75" customHeight="1">
      <c r="B42" s="25"/>
      <c r="C42" s="26"/>
      <c r="D42" s="25"/>
      <c r="E42" s="23"/>
      <c r="F42" s="23" t="str">
        <f>TEXT(F39,"JJJ")</f>
        <v>2020</v>
      </c>
      <c r="G42" s="23"/>
      <c r="H42" s="27" t="s">
        <v>0</v>
      </c>
      <c r="I42" s="23"/>
      <c r="J42" s="23"/>
      <c r="K42" s="1"/>
      <c r="L42" s="21"/>
      <c r="M42" s="10"/>
      <c r="N42" s="10"/>
      <c r="O42" s="10"/>
      <c r="P42" s="10"/>
      <c r="Q42" s="10"/>
      <c r="R42" s="10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0"/>
      <c r="AF42" s="10"/>
      <c r="AG42" s="10"/>
      <c r="AH42" s="10"/>
      <c r="AI42" s="10"/>
      <c r="AJ42" s="10"/>
    </row>
    <row r="43" spans="2:30" ht="21.75" customHeight="1">
      <c r="B43" s="25"/>
      <c r="C43" s="26"/>
      <c r="D43" s="25"/>
      <c r="E43" s="25"/>
      <c r="F43" s="23" t="str">
        <f>TEXT(F39,"T")</f>
        <v>30</v>
      </c>
      <c r="G43" s="23"/>
      <c r="H43" s="27" t="s">
        <v>1</v>
      </c>
      <c r="I43" s="23"/>
      <c r="J43" s="23"/>
      <c r="S43" s="33"/>
      <c r="T43" s="28"/>
      <c r="U43" s="28"/>
      <c r="V43" s="28"/>
      <c r="W43" s="28"/>
      <c r="X43" s="28"/>
      <c r="Y43" s="28"/>
      <c r="Z43" s="28"/>
      <c r="AA43" s="28"/>
      <c r="AB43" s="30"/>
      <c r="AC43" s="29"/>
      <c r="AD43" s="29"/>
    </row>
    <row r="44" spans="2:30" ht="21.75" customHeight="1">
      <c r="B44" s="25"/>
      <c r="C44" s="26"/>
      <c r="D44" s="25"/>
      <c r="E44" s="25"/>
      <c r="F44" s="25"/>
      <c r="G44" s="25"/>
      <c r="H44" s="25"/>
      <c r="I44" s="25"/>
      <c r="J44" s="25"/>
      <c r="S44" s="28"/>
      <c r="T44" s="28"/>
      <c r="U44" s="28"/>
      <c r="V44" s="28"/>
      <c r="W44" s="28"/>
      <c r="X44" s="28"/>
      <c r="Y44" s="28"/>
      <c r="Z44" s="28"/>
      <c r="AA44" s="28"/>
      <c r="AB44" s="30"/>
      <c r="AC44" s="29"/>
      <c r="AD44" s="29"/>
    </row>
    <row r="45" spans="19:30" ht="21.75" customHeight="1"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</row>
    <row r="46" spans="19:30" ht="21.75" customHeight="1">
      <c r="S46" s="28"/>
      <c r="T46" s="28"/>
      <c r="U46" s="28"/>
      <c r="V46" s="28"/>
      <c r="W46" s="28"/>
      <c r="X46" s="28"/>
      <c r="Y46" s="28"/>
      <c r="Z46" s="28"/>
      <c r="AA46" s="28"/>
      <c r="AB46" s="29"/>
      <c r="AC46" s="29"/>
      <c r="AD46" s="29"/>
    </row>
    <row r="47" spans="19:30" ht="21.75" customHeight="1"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</row>
    <row r="48" spans="19:30" ht="21.75" customHeight="1">
      <c r="S48" s="28"/>
      <c r="T48" s="28"/>
      <c r="U48" s="28"/>
      <c r="V48" s="28"/>
      <c r="W48" s="28"/>
      <c r="X48" s="28"/>
      <c r="Y48" s="28"/>
      <c r="Z48" s="28"/>
      <c r="AA48" s="28"/>
      <c r="AB48" s="29"/>
      <c r="AC48" s="29"/>
      <c r="AD48" s="29"/>
    </row>
    <row r="49" spans="19:30" ht="21.75" customHeight="1">
      <c r="S49" s="28"/>
      <c r="T49" s="28"/>
      <c r="U49" s="28"/>
      <c r="V49" s="28"/>
      <c r="W49" s="28"/>
      <c r="X49" s="28"/>
      <c r="Y49" s="28"/>
      <c r="Z49" s="28"/>
      <c r="AA49" s="28"/>
      <c r="AB49" s="29"/>
      <c r="AC49" s="29"/>
      <c r="AD49" s="29"/>
    </row>
    <row r="50" spans="19:30" ht="21.75" customHeight="1"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9:30" ht="21.75" customHeight="1"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9:30" ht="21.75" customHeight="1">
      <c r="S52" s="28"/>
      <c r="T52" s="28"/>
      <c r="U52" s="28"/>
      <c r="V52" s="28"/>
      <c r="W52" s="28"/>
      <c r="X52" s="28"/>
      <c r="Y52" s="28"/>
      <c r="Z52" s="28"/>
      <c r="AA52" s="28"/>
      <c r="AB52" s="29"/>
      <c r="AC52" s="29"/>
      <c r="AD52" s="29"/>
    </row>
    <row r="53" spans="19:30" ht="21.75" customHeight="1">
      <c r="S53" s="28"/>
      <c r="T53" s="28"/>
      <c r="U53" s="28"/>
      <c r="V53" s="28"/>
      <c r="W53" s="28"/>
      <c r="X53" s="28"/>
      <c r="Y53" s="28"/>
      <c r="Z53" s="28"/>
      <c r="AA53" s="28"/>
      <c r="AB53" s="29"/>
      <c r="AC53" s="29"/>
      <c r="AD53" s="29"/>
    </row>
    <row r="54" spans="19:30" ht="21.75" customHeight="1">
      <c r="S54" s="28"/>
      <c r="T54" s="28"/>
      <c r="U54" s="28"/>
      <c r="V54" s="28"/>
      <c r="W54" s="28"/>
      <c r="X54" s="28"/>
      <c r="Y54" s="28"/>
      <c r="Z54" s="28"/>
      <c r="AA54" s="28"/>
      <c r="AB54" s="29"/>
      <c r="AC54" s="29"/>
      <c r="AD54" s="29"/>
    </row>
    <row r="55" spans="19:30" ht="21.75" customHeight="1">
      <c r="S55" s="28"/>
      <c r="T55" s="28"/>
      <c r="U55" s="28"/>
      <c r="V55" s="28"/>
      <c r="W55" s="28"/>
      <c r="X55" s="28"/>
      <c r="Y55" s="28"/>
      <c r="Z55" s="28"/>
      <c r="AA55" s="28"/>
      <c r="AB55" s="29"/>
      <c r="AC55" s="29"/>
      <c r="AD55" s="29"/>
    </row>
    <row r="56" spans="19:30" ht="21.75" customHeight="1">
      <c r="S56" s="28"/>
      <c r="T56" s="28"/>
      <c r="U56" s="28"/>
      <c r="V56" s="28"/>
      <c r="W56" s="28"/>
      <c r="X56" s="28"/>
      <c r="Y56" s="28"/>
      <c r="Z56" s="28"/>
      <c r="AA56" s="28"/>
      <c r="AB56" s="29"/>
      <c r="AC56" s="29"/>
      <c r="AD56" s="29"/>
    </row>
    <row r="57" spans="19:30" ht="21.75" customHeight="1">
      <c r="S57" s="28"/>
      <c r="T57" s="28"/>
      <c r="U57" s="28"/>
      <c r="V57" s="28"/>
      <c r="W57" s="28"/>
      <c r="X57" s="28"/>
      <c r="Y57" s="28"/>
      <c r="Z57" s="28"/>
      <c r="AA57" s="28"/>
      <c r="AB57" s="31"/>
      <c r="AC57" s="32"/>
      <c r="AD57" s="29"/>
    </row>
    <row r="58" spans="19:30" ht="21.75" customHeight="1">
      <c r="S58" s="28"/>
      <c r="T58" s="28"/>
      <c r="U58" s="28"/>
      <c r="V58" s="28"/>
      <c r="W58" s="28"/>
      <c r="X58" s="28"/>
      <c r="Y58" s="28"/>
      <c r="Z58" s="28"/>
      <c r="AA58" s="28"/>
      <c r="AB58" s="31"/>
      <c r="AC58" s="32"/>
      <c r="AD58" s="29"/>
    </row>
    <row r="59" spans="19:30" ht="21.75" customHeight="1"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19:30" ht="21.75" customHeight="1">
      <c r="S60" s="28"/>
      <c r="T60" s="28"/>
      <c r="U60" s="28"/>
      <c r="V60" s="28"/>
      <c r="W60" s="28"/>
      <c r="X60" s="28"/>
      <c r="Y60" s="28"/>
      <c r="Z60" s="28"/>
      <c r="AA60" s="28"/>
      <c r="AB60" s="29"/>
      <c r="AC60" s="29"/>
      <c r="AD60" s="29"/>
    </row>
    <row r="61" spans="19:30" ht="21.75" customHeight="1"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9:30" ht="21.75" customHeight="1"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9:30" ht="21.75" customHeight="1"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9:30" ht="21.75" customHeight="1">
      <c r="S64" s="28"/>
      <c r="T64" s="28"/>
      <c r="U64" s="28"/>
      <c r="V64" s="28"/>
      <c r="W64" s="28"/>
      <c r="X64" s="28"/>
      <c r="Y64" s="28"/>
      <c r="Z64" s="28"/>
      <c r="AA64" s="28"/>
      <c r="AB64" s="29"/>
      <c r="AC64" s="29"/>
      <c r="AD64" s="29"/>
    </row>
    <row r="65" spans="19:30" ht="21.75" customHeight="1"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9:30" ht="21.75" customHeight="1"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9:30" ht="21.75" customHeight="1">
      <c r="S67" s="28"/>
      <c r="T67" s="28"/>
      <c r="U67" s="28"/>
      <c r="V67" s="28"/>
      <c r="W67" s="28"/>
      <c r="X67" s="28"/>
      <c r="Y67" s="28"/>
      <c r="Z67" s="28"/>
      <c r="AA67" s="28"/>
      <c r="AB67" s="31"/>
      <c r="AC67" s="32"/>
      <c r="AD67" s="29"/>
    </row>
    <row r="68" spans="19:30" ht="21.75" customHeight="1">
      <c r="S68" s="28"/>
      <c r="T68" s="28"/>
      <c r="U68" s="28"/>
      <c r="V68" s="28"/>
      <c r="W68" s="28"/>
      <c r="X68" s="28"/>
      <c r="Y68" s="28"/>
      <c r="Z68" s="28"/>
      <c r="AA68" s="28"/>
      <c r="AB68" s="31"/>
      <c r="AC68" s="32"/>
      <c r="AD68" s="29"/>
    </row>
    <row r="69" spans="19:30" ht="21.75" customHeight="1">
      <c r="S69" s="28"/>
      <c r="T69" s="28"/>
      <c r="U69" s="28"/>
      <c r="V69" s="28"/>
      <c r="W69" s="28"/>
      <c r="X69" s="28"/>
      <c r="Y69" s="28"/>
      <c r="Z69" s="28"/>
      <c r="AA69" s="28"/>
      <c r="AB69" s="31"/>
      <c r="AC69" s="32"/>
      <c r="AD69" s="29"/>
    </row>
    <row r="70" spans="19:30" ht="21.75" customHeight="1"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9:30" ht="21.75" customHeight="1">
      <c r="S71" s="33"/>
      <c r="T71" s="46"/>
      <c r="U71" s="46"/>
      <c r="V71" s="46"/>
      <c r="W71" s="46"/>
      <c r="X71" s="28"/>
      <c r="Y71" s="28"/>
      <c r="Z71" s="28"/>
      <c r="AA71" s="28"/>
      <c r="AB71" s="29"/>
      <c r="AC71" s="29"/>
      <c r="AD71" s="30"/>
    </row>
    <row r="72" spans="19:30" ht="21.75" customHeight="1">
      <c r="S72" s="28"/>
      <c r="T72" s="28"/>
      <c r="U72" s="28"/>
      <c r="V72" s="28"/>
      <c r="W72" s="28"/>
      <c r="X72" s="28"/>
      <c r="Y72" s="28"/>
      <c r="Z72" s="28"/>
      <c r="AA72" s="28"/>
      <c r="AB72" s="31"/>
      <c r="AC72" s="32"/>
      <c r="AD72" s="29"/>
    </row>
    <row r="73" spans="19:30" ht="21.75" customHeight="1">
      <c r="S73" s="28"/>
      <c r="T73" s="28"/>
      <c r="U73" s="28"/>
      <c r="V73" s="28"/>
      <c r="W73" s="28"/>
      <c r="X73" s="28"/>
      <c r="Y73" s="28"/>
      <c r="Z73" s="28"/>
      <c r="AA73" s="28"/>
      <c r="AB73" s="29"/>
      <c r="AC73" s="29"/>
      <c r="AD73" s="29"/>
    </row>
    <row r="74" spans="19:30" ht="21.75" customHeight="1">
      <c r="S74" s="1"/>
      <c r="T74" s="1"/>
      <c r="U74" s="1"/>
      <c r="V74" s="1"/>
      <c r="W74" s="17"/>
      <c r="X74" s="18"/>
      <c r="Y74" s="19"/>
      <c r="Z74" s="1"/>
      <c r="AA74" s="4"/>
      <c r="AB74" s="4"/>
      <c r="AC74" s="4"/>
      <c r="AD74" s="4"/>
    </row>
    <row r="75" spans="19:30" ht="21.75" customHeight="1">
      <c r="S75" s="28"/>
      <c r="T75" s="28"/>
      <c r="U75" s="28"/>
      <c r="V75" s="28"/>
      <c r="W75" s="28"/>
      <c r="X75" s="28"/>
      <c r="Y75" s="28"/>
      <c r="Z75" s="28"/>
      <c r="AA75" s="28"/>
      <c r="AB75" s="29"/>
      <c r="AC75" s="29"/>
      <c r="AD75" s="29"/>
    </row>
    <row r="76" spans="19:30" ht="21.75" customHeight="1">
      <c r="S76" s="1"/>
      <c r="T76" s="1"/>
      <c r="U76" s="1"/>
      <c r="V76" s="1"/>
      <c r="W76" s="20"/>
      <c r="X76" s="1"/>
      <c r="Y76" s="1"/>
      <c r="Z76" s="4"/>
      <c r="AA76" s="4"/>
      <c r="AB76" s="4"/>
      <c r="AC76" s="4"/>
      <c r="AD76" s="4"/>
    </row>
    <row r="77" spans="19:30" ht="21.75" customHeight="1">
      <c r="S77" s="28"/>
      <c r="T77" s="28"/>
      <c r="U77" s="28"/>
      <c r="V77" s="28"/>
      <c r="W77" s="28"/>
      <c r="X77" s="28"/>
      <c r="Y77" s="28"/>
      <c r="Z77" s="28"/>
      <c r="AA77" s="28"/>
      <c r="AB77" s="31"/>
      <c r="AC77" s="32"/>
      <c r="AD77" s="29"/>
    </row>
  </sheetData>
  <sheetProtection/>
  <mergeCells count="6">
    <mergeCell ref="M35:O35"/>
    <mergeCell ref="F39:H39"/>
    <mergeCell ref="B2:D3"/>
    <mergeCell ref="B35:D35"/>
    <mergeCell ref="E35:H35"/>
    <mergeCell ref="I35:L35"/>
  </mergeCells>
  <printOptions horizontalCentered="1"/>
  <pageMargins left="0.3937007874015748" right="0.3937007874015748" top="0.5905511811023623" bottom="0.1968503937007874" header="0.1968503937007874" footer="0"/>
  <pageSetup fitToHeight="1" fitToWidth="1" orientation="landscape" paperSize="9" scale="45" r:id="rId1"/>
  <headerFooter alignWithMargins="0">
    <oddFooter>&amp;R
P. Fasler 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77"/>
  <sheetViews>
    <sheetView showGridLines="0" zoomScale="50" zoomScaleNormal="50" zoomScalePageLayoutView="0" workbookViewId="0" topLeftCell="A1">
      <selection activeCell="U30" sqref="U30"/>
    </sheetView>
  </sheetViews>
  <sheetFormatPr defaultColWidth="3.88671875" defaultRowHeight="12.75" customHeight="1"/>
  <cols>
    <col min="1" max="1" width="10.5546875" style="2" customWidth="1"/>
    <col min="2" max="2" width="8.5546875" style="2" customWidth="1"/>
    <col min="3" max="3" width="7.88671875" style="15" customWidth="1"/>
    <col min="4" max="4" width="27.6640625" style="2" customWidth="1"/>
    <col min="5" max="12" width="9.6640625" style="2" customWidth="1"/>
    <col min="13" max="13" width="73.21484375" style="2" customWidth="1"/>
    <col min="14" max="14" width="41.77734375" style="2" customWidth="1"/>
    <col min="15" max="15" width="12.3359375" style="2" customWidth="1"/>
    <col min="16" max="16" width="5.6640625" style="2" customWidth="1"/>
    <col min="17" max="17" width="5.21484375" style="2" customWidth="1"/>
    <col min="18" max="18" width="5.77734375" style="2" customWidth="1"/>
    <col min="19" max="19" width="17.5546875" style="2" customWidth="1"/>
    <col min="20" max="20" width="5.88671875" style="2" customWidth="1"/>
    <col min="21" max="21" width="5.3359375" style="2" customWidth="1"/>
    <col min="22" max="27" width="5.21484375" style="2" customWidth="1"/>
    <col min="28" max="28" width="30.88671875" style="2" customWidth="1"/>
    <col min="29" max="29" width="27.5546875" style="2" customWidth="1"/>
    <col min="30" max="30" width="5.77734375" style="2" customWidth="1"/>
    <col min="31" max="34" width="5.21484375" style="2" customWidth="1"/>
    <col min="35" max="35" width="5.3359375" style="2" customWidth="1"/>
    <col min="36" max="16384" width="3.88671875" style="2" customWidth="1"/>
  </cols>
  <sheetData>
    <row r="1" ht="24.75" customHeight="1" thickBot="1"/>
    <row r="2" spans="2:39" ht="38.25" customHeight="1" thickBot="1" thickTop="1">
      <c r="B2" s="549" t="str">
        <f>TEXT(F39,"MMMM JJJJ")</f>
        <v>Dezember 2020</v>
      </c>
      <c r="C2" s="550"/>
      <c r="D2" s="551"/>
      <c r="E2" s="156" t="s">
        <v>2</v>
      </c>
      <c r="F2" s="74"/>
      <c r="G2" s="74"/>
      <c r="H2" s="74"/>
      <c r="I2" s="74"/>
      <c r="J2" s="74"/>
      <c r="K2" s="74"/>
      <c r="L2" s="74"/>
      <c r="M2" s="74"/>
      <c r="N2" s="75"/>
      <c r="O2" s="7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s="4" customFormat="1" ht="58.5" customHeight="1" thickBot="1">
      <c r="B3" s="552"/>
      <c r="C3" s="553"/>
      <c r="D3" s="554"/>
      <c r="E3" s="77" t="s">
        <v>29</v>
      </c>
      <c r="F3" s="78" t="s">
        <v>31</v>
      </c>
      <c r="G3" s="79" t="s">
        <v>3</v>
      </c>
      <c r="H3" s="80" t="s">
        <v>28</v>
      </c>
      <c r="I3" s="81" t="s">
        <v>4</v>
      </c>
      <c r="J3" s="82" t="s">
        <v>5</v>
      </c>
      <c r="K3" s="82" t="s">
        <v>6</v>
      </c>
      <c r="L3" s="83" t="s">
        <v>7</v>
      </c>
      <c r="M3" s="149" t="s">
        <v>8</v>
      </c>
      <c r="N3" s="150" t="s">
        <v>9</v>
      </c>
      <c r="O3" s="151" t="s">
        <v>10</v>
      </c>
      <c r="AI3" s="1"/>
      <c r="AJ3" s="1"/>
      <c r="AK3" s="3"/>
      <c r="AL3" s="3"/>
      <c r="AM3" s="3"/>
    </row>
    <row r="4" spans="2:39" s="4" customFormat="1" ht="36" customHeight="1" thickTop="1">
      <c r="B4" s="483" t="str">
        <f aca="true" t="shared" si="0" ref="B4:B33">TEXT(DATE($F$42,$F$41,C4),"TTT")</f>
        <v>Di</v>
      </c>
      <c r="C4" s="172">
        <v>1</v>
      </c>
      <c r="D4" s="95"/>
      <c r="E4" s="96"/>
      <c r="F4" s="97"/>
      <c r="G4" s="97"/>
      <c r="H4" s="98"/>
      <c r="I4" s="99"/>
      <c r="J4" s="100"/>
      <c r="K4" s="100"/>
      <c r="L4" s="101"/>
      <c r="M4" s="105"/>
      <c r="N4" s="106"/>
      <c r="O4" s="495"/>
      <c r="AI4" s="1"/>
      <c r="AJ4" s="1"/>
      <c r="AK4" s="3"/>
      <c r="AL4" s="3"/>
      <c r="AM4" s="3"/>
    </row>
    <row r="5" spans="2:39" s="4" customFormat="1" ht="36" customHeight="1">
      <c r="B5" s="483" t="str">
        <f t="shared" si="0"/>
        <v>Mi</v>
      </c>
      <c r="C5" s="172">
        <v>2</v>
      </c>
      <c r="D5" s="95"/>
      <c r="E5" s="96"/>
      <c r="F5" s="97"/>
      <c r="G5" s="97"/>
      <c r="H5" s="98"/>
      <c r="I5" s="99"/>
      <c r="J5" s="100"/>
      <c r="K5" s="100"/>
      <c r="L5" s="101"/>
      <c r="M5" s="105"/>
      <c r="N5" s="106"/>
      <c r="O5" s="104"/>
      <c r="AI5" s="1"/>
      <c r="AJ5" s="1"/>
      <c r="AK5" s="3"/>
      <c r="AL5" s="3"/>
      <c r="AM5" s="3"/>
    </row>
    <row r="6" spans="2:39" s="4" customFormat="1" ht="36" customHeight="1">
      <c r="B6" s="483" t="str">
        <f t="shared" si="0"/>
        <v>Do</v>
      </c>
      <c r="C6" s="172">
        <v>3</v>
      </c>
      <c r="D6" s="183" t="s">
        <v>14</v>
      </c>
      <c r="E6" s="184"/>
      <c r="F6" s="185"/>
      <c r="G6" s="185"/>
      <c r="H6" s="186">
        <v>100</v>
      </c>
      <c r="I6" s="187"/>
      <c r="J6" s="188"/>
      <c r="K6" s="188"/>
      <c r="L6" s="189"/>
      <c r="M6" s="114" t="s">
        <v>48</v>
      </c>
      <c r="N6" s="115" t="s">
        <v>13</v>
      </c>
      <c r="O6" s="116"/>
      <c r="P6" s="16"/>
      <c r="Q6" s="16"/>
      <c r="R6" s="16"/>
      <c r="S6" s="157"/>
      <c r="AE6" s="16"/>
      <c r="AF6" s="16"/>
      <c r="AG6" s="16"/>
      <c r="AH6" s="16"/>
      <c r="AI6" s="6"/>
      <c r="AJ6" s="6"/>
      <c r="AK6" s="5"/>
      <c r="AL6" s="5"/>
      <c r="AM6" s="5"/>
    </row>
    <row r="7" spans="2:39" s="4" customFormat="1" ht="36" customHeight="1">
      <c r="B7" s="483" t="str">
        <f t="shared" si="0"/>
        <v>Fr</v>
      </c>
      <c r="C7" s="172">
        <v>4</v>
      </c>
      <c r="D7" s="95"/>
      <c r="E7" s="96"/>
      <c r="F7" s="97"/>
      <c r="G7" s="97"/>
      <c r="H7" s="98"/>
      <c r="I7" s="99"/>
      <c r="J7" s="100"/>
      <c r="K7" s="100"/>
      <c r="L7" s="101"/>
      <c r="M7" s="105"/>
      <c r="N7" s="106"/>
      <c r="O7" s="104"/>
      <c r="P7" s="16"/>
      <c r="Q7" s="16"/>
      <c r="R7" s="16"/>
      <c r="AE7" s="16"/>
      <c r="AF7" s="16"/>
      <c r="AG7" s="16"/>
      <c r="AH7" s="16"/>
      <c r="AI7" s="6"/>
      <c r="AJ7" s="6"/>
      <c r="AK7" s="5"/>
      <c r="AL7" s="5"/>
      <c r="AM7" s="5"/>
    </row>
    <row r="8" spans="2:39" s="4" customFormat="1" ht="36" customHeight="1">
      <c r="B8" s="483" t="str">
        <f t="shared" si="0"/>
        <v>Sa</v>
      </c>
      <c r="C8" s="172">
        <v>5</v>
      </c>
      <c r="D8" s="123" t="s">
        <v>34</v>
      </c>
      <c r="E8" s="108"/>
      <c r="F8" s="109"/>
      <c r="G8" s="109"/>
      <c r="H8" s="110">
        <v>300</v>
      </c>
      <c r="I8" s="111"/>
      <c r="J8" s="112"/>
      <c r="K8" s="112" t="s">
        <v>16</v>
      </c>
      <c r="L8" s="113" t="s">
        <v>16</v>
      </c>
      <c r="M8" s="399" t="s">
        <v>49</v>
      </c>
      <c r="N8" s="400" t="s">
        <v>81</v>
      </c>
      <c r="O8" s="219"/>
      <c r="P8" s="16"/>
      <c r="Q8" s="16"/>
      <c r="R8" s="16"/>
      <c r="AE8" s="16"/>
      <c r="AF8" s="16"/>
      <c r="AG8" s="16"/>
      <c r="AH8" s="16"/>
      <c r="AI8" s="6"/>
      <c r="AJ8" s="6"/>
      <c r="AK8" s="5"/>
      <c r="AL8" s="5"/>
      <c r="AM8" s="5"/>
    </row>
    <row r="9" spans="2:39" s="4" customFormat="1" ht="36" customHeight="1">
      <c r="B9" s="484" t="str">
        <f t="shared" si="0"/>
        <v>So</v>
      </c>
      <c r="C9" s="198">
        <v>6</v>
      </c>
      <c r="D9" s="205"/>
      <c r="E9" s="206"/>
      <c r="F9" s="207"/>
      <c r="G9" s="207"/>
      <c r="H9" s="208"/>
      <c r="I9" s="206"/>
      <c r="J9" s="207"/>
      <c r="K9" s="207"/>
      <c r="L9" s="209"/>
      <c r="M9" s="210"/>
      <c r="N9" s="211"/>
      <c r="O9" s="212"/>
      <c r="P9" s="16"/>
      <c r="Q9" s="16"/>
      <c r="R9" s="16"/>
      <c r="AE9" s="16"/>
      <c r="AF9" s="16"/>
      <c r="AG9" s="16"/>
      <c r="AH9" s="16"/>
      <c r="AI9" s="6"/>
      <c r="AJ9" s="6"/>
      <c r="AK9" s="5"/>
      <c r="AL9" s="5"/>
      <c r="AM9" s="5"/>
    </row>
    <row r="10" spans="2:39" s="4" customFormat="1" ht="36" customHeight="1">
      <c r="B10" s="483" t="str">
        <f t="shared" si="0"/>
        <v>Mo</v>
      </c>
      <c r="C10" s="172">
        <v>7</v>
      </c>
      <c r="D10" s="95"/>
      <c r="E10" s="96"/>
      <c r="F10" s="97"/>
      <c r="G10" s="97"/>
      <c r="H10" s="98"/>
      <c r="I10" s="99"/>
      <c r="J10" s="100"/>
      <c r="K10" s="100"/>
      <c r="L10" s="101"/>
      <c r="M10" s="105"/>
      <c r="N10" s="106"/>
      <c r="O10" s="104"/>
      <c r="P10" s="16"/>
      <c r="Q10" s="16"/>
      <c r="R10" s="16"/>
      <c r="AE10" s="16"/>
      <c r="AF10" s="16"/>
      <c r="AG10" s="16"/>
      <c r="AH10" s="16"/>
      <c r="AI10" s="6"/>
      <c r="AJ10" s="6"/>
      <c r="AK10" s="5"/>
      <c r="AL10" s="5"/>
      <c r="AM10" s="5"/>
    </row>
    <row r="11" spans="2:39" s="4" customFormat="1" ht="36" customHeight="1">
      <c r="B11" s="483" t="str">
        <f t="shared" si="0"/>
        <v>Di</v>
      </c>
      <c r="C11" s="172">
        <v>8</v>
      </c>
      <c r="D11" s="95"/>
      <c r="E11" s="96"/>
      <c r="F11" s="97"/>
      <c r="G11" s="97"/>
      <c r="H11" s="98"/>
      <c r="I11" s="99"/>
      <c r="J11" s="100"/>
      <c r="K11" s="100"/>
      <c r="L11" s="101"/>
      <c r="M11" s="105"/>
      <c r="N11" s="106"/>
      <c r="O11" s="104"/>
      <c r="P11" s="16"/>
      <c r="Q11" s="16"/>
      <c r="R11" s="16"/>
      <c r="AE11" s="16"/>
      <c r="AF11" s="16"/>
      <c r="AG11" s="16"/>
      <c r="AH11" s="16"/>
      <c r="AI11" s="6"/>
      <c r="AJ11" s="6"/>
      <c r="AK11" s="5"/>
      <c r="AL11" s="5"/>
      <c r="AM11" s="5"/>
    </row>
    <row r="12" spans="2:39" s="4" customFormat="1" ht="36" customHeight="1">
      <c r="B12" s="483" t="str">
        <f t="shared" si="0"/>
        <v>Mi</v>
      </c>
      <c r="C12" s="172">
        <v>9</v>
      </c>
      <c r="D12" s="95"/>
      <c r="E12" s="96"/>
      <c r="F12" s="97"/>
      <c r="G12" s="97"/>
      <c r="H12" s="98"/>
      <c r="I12" s="99"/>
      <c r="J12" s="100"/>
      <c r="K12" s="100"/>
      <c r="L12" s="101"/>
      <c r="M12" s="105"/>
      <c r="N12" s="106"/>
      <c r="O12" s="104"/>
      <c r="P12" s="16"/>
      <c r="Q12" s="16"/>
      <c r="R12" s="16"/>
      <c r="AE12" s="16"/>
      <c r="AF12" s="16"/>
      <c r="AG12" s="16"/>
      <c r="AH12" s="16"/>
      <c r="AI12" s="6"/>
      <c r="AJ12" s="6"/>
      <c r="AK12" s="5"/>
      <c r="AL12" s="5"/>
      <c r="AM12" s="5"/>
    </row>
    <row r="13" spans="2:39" s="4" customFormat="1" ht="36" customHeight="1">
      <c r="B13" s="483" t="str">
        <f t="shared" si="0"/>
        <v>Do</v>
      </c>
      <c r="C13" s="172">
        <v>10</v>
      </c>
      <c r="D13" s="183" t="s">
        <v>14</v>
      </c>
      <c r="E13" s="184"/>
      <c r="F13" s="185"/>
      <c r="G13" s="185"/>
      <c r="H13" s="186">
        <v>100</v>
      </c>
      <c r="I13" s="187"/>
      <c r="J13" s="188"/>
      <c r="K13" s="188"/>
      <c r="L13" s="189"/>
      <c r="M13" s="114" t="s">
        <v>48</v>
      </c>
      <c r="N13" s="115" t="s">
        <v>13</v>
      </c>
      <c r="O13" s="116"/>
      <c r="P13" s="16"/>
      <c r="Q13" s="16"/>
      <c r="R13" s="16"/>
      <c r="AE13" s="16"/>
      <c r="AF13" s="16"/>
      <c r="AG13" s="16"/>
      <c r="AH13" s="16"/>
      <c r="AI13" s="6"/>
      <c r="AJ13" s="6"/>
      <c r="AK13" s="5"/>
      <c r="AL13" s="5"/>
      <c r="AM13" s="5"/>
    </row>
    <row r="14" spans="2:39" s="4" customFormat="1" ht="36" customHeight="1">
      <c r="B14" s="483" t="str">
        <f t="shared" si="0"/>
        <v>Fr</v>
      </c>
      <c r="C14" s="172">
        <v>11</v>
      </c>
      <c r="D14" s="95"/>
      <c r="E14" s="96"/>
      <c r="F14" s="97"/>
      <c r="G14" s="97"/>
      <c r="H14" s="98"/>
      <c r="I14" s="99"/>
      <c r="J14" s="100"/>
      <c r="K14" s="100"/>
      <c r="L14" s="101"/>
      <c r="M14" s="105"/>
      <c r="N14" s="106"/>
      <c r="O14" s="104"/>
      <c r="P14" s="16"/>
      <c r="Q14" s="16"/>
      <c r="R14" s="16"/>
      <c r="AE14" s="16"/>
      <c r="AF14" s="16"/>
      <c r="AG14" s="16"/>
      <c r="AH14" s="16"/>
      <c r="AI14" s="6"/>
      <c r="AJ14" s="6"/>
      <c r="AK14" s="5"/>
      <c r="AL14" s="5"/>
      <c r="AM14" s="5"/>
    </row>
    <row r="15" spans="2:39" s="4" customFormat="1" ht="36" customHeight="1">
      <c r="B15" s="483" t="str">
        <f t="shared" si="0"/>
        <v>Sa</v>
      </c>
      <c r="C15" s="172">
        <v>12</v>
      </c>
      <c r="D15" s="183"/>
      <c r="E15" s="184"/>
      <c r="F15" s="185"/>
      <c r="G15" s="185"/>
      <c r="H15" s="186"/>
      <c r="I15" s="187"/>
      <c r="J15" s="188"/>
      <c r="K15" s="188"/>
      <c r="L15" s="189"/>
      <c r="M15" s="114"/>
      <c r="N15" s="115"/>
      <c r="O15" s="116"/>
      <c r="P15" s="16"/>
      <c r="Q15" s="16"/>
      <c r="R15" s="16"/>
      <c r="AE15" s="16"/>
      <c r="AF15" s="16"/>
      <c r="AG15" s="16"/>
      <c r="AH15" s="16"/>
      <c r="AJ15" s="6"/>
      <c r="AK15" s="5"/>
      <c r="AL15" s="5"/>
      <c r="AM15" s="5"/>
    </row>
    <row r="16" spans="2:39" s="4" customFormat="1" ht="36" customHeight="1">
      <c r="B16" s="484" t="str">
        <f t="shared" si="0"/>
        <v>So</v>
      </c>
      <c r="C16" s="198">
        <v>13</v>
      </c>
      <c r="D16" s="205"/>
      <c r="E16" s="206"/>
      <c r="F16" s="207"/>
      <c r="G16" s="207"/>
      <c r="H16" s="208"/>
      <c r="I16" s="206"/>
      <c r="J16" s="207"/>
      <c r="K16" s="207"/>
      <c r="L16" s="209"/>
      <c r="M16" s="210"/>
      <c r="N16" s="211"/>
      <c r="O16" s="212"/>
      <c r="P16" s="16"/>
      <c r="Q16" s="16"/>
      <c r="R16" s="16"/>
      <c r="AE16" s="16"/>
      <c r="AF16" s="16"/>
      <c r="AG16" s="16"/>
      <c r="AH16" s="16"/>
      <c r="AI16" s="7"/>
      <c r="AJ16" s="6"/>
      <c r="AK16" s="5"/>
      <c r="AL16" s="5"/>
      <c r="AM16" s="5"/>
    </row>
    <row r="17" spans="2:39" s="4" customFormat="1" ht="36" customHeight="1">
      <c r="B17" s="483" t="str">
        <f t="shared" si="0"/>
        <v>Mo</v>
      </c>
      <c r="C17" s="172">
        <v>14</v>
      </c>
      <c r="D17" s="95"/>
      <c r="E17" s="96"/>
      <c r="F17" s="97"/>
      <c r="G17" s="97"/>
      <c r="H17" s="98"/>
      <c r="I17" s="99"/>
      <c r="J17" s="100"/>
      <c r="K17" s="100"/>
      <c r="L17" s="101"/>
      <c r="M17" s="105"/>
      <c r="N17" s="106"/>
      <c r="O17" s="104"/>
      <c r="P17" s="8"/>
      <c r="Q17" s="8"/>
      <c r="R17" s="8"/>
      <c r="AE17" s="8"/>
      <c r="AF17" s="8"/>
      <c r="AG17" s="8"/>
      <c r="AH17" s="8"/>
      <c r="AI17" s="9"/>
      <c r="AJ17" s="1"/>
      <c r="AK17" s="3"/>
      <c r="AL17" s="3"/>
      <c r="AM17" s="3"/>
    </row>
    <row r="18" spans="2:39" s="4" customFormat="1" ht="36" customHeight="1">
      <c r="B18" s="483" t="str">
        <f t="shared" si="0"/>
        <v>Di</v>
      </c>
      <c r="C18" s="172">
        <v>15</v>
      </c>
      <c r="D18" s="95"/>
      <c r="E18" s="96"/>
      <c r="F18" s="97"/>
      <c r="G18" s="97"/>
      <c r="H18" s="98"/>
      <c r="I18" s="99"/>
      <c r="J18" s="100"/>
      <c r="K18" s="100"/>
      <c r="L18" s="101"/>
      <c r="M18" s="105"/>
      <c r="N18" s="106"/>
      <c r="O18" s="104"/>
      <c r="P18" s="11"/>
      <c r="Q18" s="11"/>
      <c r="R18" s="1"/>
      <c r="AI18" s="1"/>
      <c r="AJ18" s="1"/>
      <c r="AK18" s="3"/>
      <c r="AL18" s="3"/>
      <c r="AM18" s="3"/>
    </row>
    <row r="19" spans="2:39" s="4" customFormat="1" ht="36" customHeight="1">
      <c r="B19" s="483" t="str">
        <f t="shared" si="0"/>
        <v>Mi</v>
      </c>
      <c r="C19" s="172">
        <v>16</v>
      </c>
      <c r="D19" s="95"/>
      <c r="E19" s="96"/>
      <c r="F19" s="97"/>
      <c r="G19" s="97"/>
      <c r="H19" s="98"/>
      <c r="I19" s="99"/>
      <c r="J19" s="100"/>
      <c r="K19" s="100"/>
      <c r="L19" s="101"/>
      <c r="M19" s="105"/>
      <c r="N19" s="106"/>
      <c r="O19" s="104"/>
      <c r="P19" s="11"/>
      <c r="Q19" s="11"/>
      <c r="R19" s="1"/>
      <c r="W19" s="90"/>
      <c r="AI19" s="1"/>
      <c r="AJ19" s="1"/>
      <c r="AK19" s="3"/>
      <c r="AL19" s="3"/>
      <c r="AM19" s="3"/>
    </row>
    <row r="20" spans="2:39" s="4" customFormat="1" ht="36" customHeight="1">
      <c r="B20" s="483" t="str">
        <f t="shared" si="0"/>
        <v>Do</v>
      </c>
      <c r="C20" s="172">
        <v>17</v>
      </c>
      <c r="D20" s="183" t="s">
        <v>14</v>
      </c>
      <c r="E20" s="184"/>
      <c r="F20" s="185"/>
      <c r="G20" s="185"/>
      <c r="H20" s="186">
        <v>100</v>
      </c>
      <c r="I20" s="187"/>
      <c r="J20" s="188"/>
      <c r="K20" s="188"/>
      <c r="L20" s="189"/>
      <c r="M20" s="114" t="s">
        <v>48</v>
      </c>
      <c r="N20" s="115" t="s">
        <v>13</v>
      </c>
      <c r="O20" s="116"/>
      <c r="P20" s="11"/>
      <c r="Q20" s="11"/>
      <c r="R20" s="1"/>
      <c r="AI20" s="1"/>
      <c r="AJ20" s="1"/>
      <c r="AK20" s="3"/>
      <c r="AL20" s="3"/>
      <c r="AM20" s="3"/>
    </row>
    <row r="21" spans="2:39" s="4" customFormat="1" ht="36" customHeight="1">
      <c r="B21" s="483" t="str">
        <f t="shared" si="0"/>
        <v>Fr</v>
      </c>
      <c r="C21" s="172">
        <v>18</v>
      </c>
      <c r="D21" s="95"/>
      <c r="E21" s="96"/>
      <c r="F21" s="97"/>
      <c r="G21" s="97"/>
      <c r="H21" s="98"/>
      <c r="I21" s="99"/>
      <c r="J21" s="100"/>
      <c r="K21" s="100"/>
      <c r="L21" s="101"/>
      <c r="M21" s="105"/>
      <c r="N21" s="106"/>
      <c r="O21" s="104"/>
      <c r="P21" s="11"/>
      <c r="Q21" s="11"/>
      <c r="R21" s="1"/>
      <c r="AI21" s="1"/>
      <c r="AJ21" s="1"/>
      <c r="AK21" s="3"/>
      <c r="AL21" s="3"/>
      <c r="AM21" s="3"/>
    </row>
    <row r="22" spans="2:39" s="4" customFormat="1" ht="36" customHeight="1">
      <c r="B22" s="483" t="str">
        <f t="shared" si="0"/>
        <v>Sa</v>
      </c>
      <c r="C22" s="172">
        <v>19</v>
      </c>
      <c r="D22" s="183"/>
      <c r="E22" s="184"/>
      <c r="F22" s="185"/>
      <c r="G22" s="185"/>
      <c r="H22" s="186"/>
      <c r="I22" s="187"/>
      <c r="J22" s="188"/>
      <c r="K22" s="188"/>
      <c r="L22" s="189"/>
      <c r="M22" s="114"/>
      <c r="N22" s="115"/>
      <c r="O22" s="116"/>
      <c r="P22" s="11"/>
      <c r="Q22" s="11"/>
      <c r="R22" s="1"/>
      <c r="AI22" s="1"/>
      <c r="AJ22" s="1"/>
      <c r="AK22" s="3"/>
      <c r="AL22" s="3"/>
      <c r="AM22" s="3"/>
    </row>
    <row r="23" spans="2:39" s="4" customFormat="1" ht="36" customHeight="1">
      <c r="B23" s="484" t="str">
        <f t="shared" si="0"/>
        <v>So</v>
      </c>
      <c r="C23" s="198">
        <v>20</v>
      </c>
      <c r="D23" s="205"/>
      <c r="E23" s="206"/>
      <c r="F23" s="207"/>
      <c r="G23" s="207"/>
      <c r="H23" s="208"/>
      <c r="I23" s="206"/>
      <c r="J23" s="207"/>
      <c r="K23" s="207"/>
      <c r="L23" s="209"/>
      <c r="M23" s="210"/>
      <c r="N23" s="211"/>
      <c r="O23" s="212"/>
      <c r="P23" s="11"/>
      <c r="Q23" s="11"/>
      <c r="R23" s="1"/>
      <c r="AI23" s="1"/>
      <c r="AJ23" s="1"/>
      <c r="AK23" s="3"/>
      <c r="AL23" s="3"/>
      <c r="AM23" s="3"/>
    </row>
    <row r="24" spans="2:39" s="4" customFormat="1" ht="36" customHeight="1">
      <c r="B24" s="483" t="str">
        <f t="shared" si="0"/>
        <v>Mo</v>
      </c>
      <c r="C24" s="172">
        <v>21</v>
      </c>
      <c r="D24" s="95"/>
      <c r="E24" s="96"/>
      <c r="F24" s="97"/>
      <c r="G24" s="97"/>
      <c r="H24" s="98"/>
      <c r="I24" s="99"/>
      <c r="J24" s="100"/>
      <c r="K24" s="100"/>
      <c r="L24" s="101"/>
      <c r="M24" s="105"/>
      <c r="N24" s="106"/>
      <c r="O24" s="104"/>
      <c r="P24" s="13"/>
      <c r="Q24" s="11"/>
      <c r="R24" s="1"/>
      <c r="AH24" s="1"/>
      <c r="AI24" s="1"/>
      <c r="AJ24" s="1"/>
      <c r="AK24" s="3"/>
      <c r="AL24" s="3"/>
      <c r="AM24" s="3"/>
    </row>
    <row r="25" spans="2:39" s="4" customFormat="1" ht="36" customHeight="1">
      <c r="B25" s="483" t="str">
        <f t="shared" si="0"/>
        <v>Di</v>
      </c>
      <c r="C25" s="172">
        <v>22</v>
      </c>
      <c r="D25" s="95"/>
      <c r="E25" s="96"/>
      <c r="F25" s="97"/>
      <c r="G25" s="97"/>
      <c r="H25" s="98"/>
      <c r="I25" s="99"/>
      <c r="J25" s="100"/>
      <c r="K25" s="100"/>
      <c r="L25" s="101"/>
      <c r="M25" s="105"/>
      <c r="N25" s="106"/>
      <c r="O25" s="104"/>
      <c r="P25" s="1"/>
      <c r="Q25" s="11"/>
      <c r="R25" s="1"/>
      <c r="AH25" s="1"/>
      <c r="AI25" s="1"/>
      <c r="AJ25" s="1"/>
      <c r="AK25" s="3"/>
      <c r="AL25" s="3"/>
      <c r="AM25" s="3"/>
    </row>
    <row r="26" spans="2:39" s="4" customFormat="1" ht="36" customHeight="1">
      <c r="B26" s="483" t="str">
        <f t="shared" si="0"/>
        <v>Mi</v>
      </c>
      <c r="C26" s="172">
        <v>23</v>
      </c>
      <c r="D26" s="95"/>
      <c r="E26" s="96"/>
      <c r="F26" s="97"/>
      <c r="G26" s="97"/>
      <c r="H26" s="98"/>
      <c r="I26" s="99"/>
      <c r="J26" s="100"/>
      <c r="K26" s="100"/>
      <c r="L26" s="101"/>
      <c r="M26" s="105"/>
      <c r="N26" s="106"/>
      <c r="O26" s="104"/>
      <c r="P26" s="1"/>
      <c r="Q26" s="11"/>
      <c r="R26" s="48"/>
      <c r="S26" s="51"/>
      <c r="T26" s="51"/>
      <c r="U26" s="51"/>
      <c r="V26" s="51"/>
      <c r="W26" s="51"/>
      <c r="X26" s="51"/>
      <c r="Y26" s="51"/>
      <c r="Z26" s="51"/>
      <c r="AA26" s="49"/>
      <c r="AB26" s="50"/>
      <c r="AC26" s="50"/>
      <c r="AH26" s="1"/>
      <c r="AI26" s="1"/>
      <c r="AJ26" s="1"/>
      <c r="AK26" s="3"/>
      <c r="AL26" s="3"/>
      <c r="AM26" s="3"/>
    </row>
    <row r="27" spans="2:39" s="4" customFormat="1" ht="36" customHeight="1">
      <c r="B27" s="484" t="str">
        <f t="shared" si="0"/>
        <v>Do</v>
      </c>
      <c r="C27" s="198">
        <v>24</v>
      </c>
      <c r="D27" s="199"/>
      <c r="E27" s="200"/>
      <c r="F27" s="198"/>
      <c r="G27" s="198"/>
      <c r="H27" s="201"/>
      <c r="I27" s="200"/>
      <c r="J27" s="198"/>
      <c r="K27" s="198"/>
      <c r="L27" s="202"/>
      <c r="M27" s="402" t="s">
        <v>32</v>
      </c>
      <c r="N27" s="215"/>
      <c r="O27" s="203"/>
      <c r="P27" s="1"/>
      <c r="Q27" s="11"/>
      <c r="R27" s="1"/>
      <c r="S27" s="1"/>
      <c r="T27" s="1"/>
      <c r="U27" s="1"/>
      <c r="V27" s="1"/>
      <c r="W27" s="20"/>
      <c r="X27" s="1"/>
      <c r="Y27" s="1"/>
      <c r="AH27" s="1"/>
      <c r="AI27" s="1"/>
      <c r="AJ27" s="1"/>
      <c r="AK27" s="3"/>
      <c r="AL27" s="3"/>
      <c r="AM27" s="3"/>
    </row>
    <row r="28" spans="2:39" s="4" customFormat="1" ht="36" customHeight="1">
      <c r="B28" s="484" t="str">
        <f t="shared" si="0"/>
        <v>Fr</v>
      </c>
      <c r="C28" s="198">
        <v>25</v>
      </c>
      <c r="D28" s="199"/>
      <c r="E28" s="200"/>
      <c r="F28" s="198"/>
      <c r="G28" s="198"/>
      <c r="H28" s="201"/>
      <c r="I28" s="200"/>
      <c r="J28" s="198"/>
      <c r="K28" s="198"/>
      <c r="L28" s="202"/>
      <c r="M28" s="402" t="s">
        <v>17</v>
      </c>
      <c r="N28" s="215"/>
      <c r="O28" s="203"/>
      <c r="P28" s="1"/>
      <c r="Q28" s="11"/>
      <c r="R28" s="1"/>
      <c r="S28" s="1"/>
      <c r="T28" s="1"/>
      <c r="U28" s="1"/>
      <c r="V28" s="1"/>
      <c r="W28" s="20"/>
      <c r="X28" s="1"/>
      <c r="Y28" s="1"/>
      <c r="AH28" s="1"/>
      <c r="AI28" s="1"/>
      <c r="AJ28" s="1"/>
      <c r="AK28" s="3"/>
      <c r="AL28" s="3"/>
      <c r="AM28" s="3"/>
    </row>
    <row r="29" spans="2:39" s="4" customFormat="1" ht="36" customHeight="1">
      <c r="B29" s="484" t="str">
        <f t="shared" si="0"/>
        <v>Sa</v>
      </c>
      <c r="C29" s="198">
        <v>26</v>
      </c>
      <c r="D29" s="199"/>
      <c r="E29" s="200"/>
      <c r="F29" s="198"/>
      <c r="G29" s="198"/>
      <c r="H29" s="201"/>
      <c r="I29" s="200"/>
      <c r="J29" s="198"/>
      <c r="K29" s="198"/>
      <c r="L29" s="202"/>
      <c r="M29" s="402" t="s">
        <v>18</v>
      </c>
      <c r="N29" s="215"/>
      <c r="O29" s="203"/>
      <c r="P29" s="1"/>
      <c r="Q29" s="11"/>
      <c r="R29" s="1"/>
      <c r="S29" s="1"/>
      <c r="T29" s="1"/>
      <c r="U29" s="1"/>
      <c r="V29" s="1"/>
      <c r="W29" s="20"/>
      <c r="X29" s="1"/>
      <c r="Y29" s="1"/>
      <c r="AH29" s="1"/>
      <c r="AI29" s="1"/>
      <c r="AJ29" s="1"/>
      <c r="AK29" s="3"/>
      <c r="AL29" s="3"/>
      <c r="AM29" s="3"/>
    </row>
    <row r="30" spans="2:39" s="4" customFormat="1" ht="36" customHeight="1">
      <c r="B30" s="484" t="str">
        <f t="shared" si="0"/>
        <v>So</v>
      </c>
      <c r="C30" s="198">
        <v>27</v>
      </c>
      <c r="D30" s="205"/>
      <c r="E30" s="206"/>
      <c r="F30" s="207"/>
      <c r="G30" s="207"/>
      <c r="H30" s="208"/>
      <c r="I30" s="206"/>
      <c r="J30" s="207"/>
      <c r="K30" s="207"/>
      <c r="L30" s="209"/>
      <c r="M30" s="401"/>
      <c r="N30" s="211"/>
      <c r="O30" s="212"/>
      <c r="P30" s="1"/>
      <c r="Q30" s="11"/>
      <c r="R30" s="1"/>
      <c r="S30" s="1"/>
      <c r="T30" s="1"/>
      <c r="U30" s="1"/>
      <c r="V30" s="1"/>
      <c r="W30" s="20"/>
      <c r="X30" s="1"/>
      <c r="Y30" s="1"/>
      <c r="AH30" s="1"/>
      <c r="AI30" s="1"/>
      <c r="AJ30" s="1"/>
      <c r="AK30" s="3"/>
      <c r="AL30" s="3"/>
      <c r="AM30" s="3"/>
    </row>
    <row r="31" spans="2:39" s="4" customFormat="1" ht="36" customHeight="1">
      <c r="B31" s="483" t="str">
        <f t="shared" si="0"/>
        <v>Mo</v>
      </c>
      <c r="C31" s="172">
        <v>28</v>
      </c>
      <c r="D31" s="95"/>
      <c r="E31" s="96"/>
      <c r="F31" s="97"/>
      <c r="G31" s="97"/>
      <c r="H31" s="98"/>
      <c r="I31" s="99"/>
      <c r="J31" s="100"/>
      <c r="K31" s="100"/>
      <c r="L31" s="101"/>
      <c r="M31" s="105"/>
      <c r="N31" s="106"/>
      <c r="O31" s="104"/>
      <c r="P31" s="1"/>
      <c r="Q31" s="1"/>
      <c r="R31" s="1"/>
      <c r="S31" s="1"/>
      <c r="T31" s="33"/>
      <c r="U31" s="1"/>
      <c r="V31" s="1"/>
      <c r="W31" s="1"/>
      <c r="X31" s="1"/>
      <c r="Y31" s="1"/>
      <c r="AH31" s="1"/>
      <c r="AI31" s="1"/>
      <c r="AJ31" s="1"/>
      <c r="AK31" s="3"/>
      <c r="AL31" s="3"/>
      <c r="AM31" s="3"/>
    </row>
    <row r="32" spans="2:39" s="4" customFormat="1" ht="36" customHeight="1">
      <c r="B32" s="483" t="str">
        <f t="shared" si="0"/>
        <v>Di</v>
      </c>
      <c r="C32" s="172">
        <v>29</v>
      </c>
      <c r="D32" s="95"/>
      <c r="E32" s="96"/>
      <c r="F32" s="97"/>
      <c r="G32" s="97"/>
      <c r="H32" s="98"/>
      <c r="I32" s="99"/>
      <c r="J32" s="100"/>
      <c r="K32" s="100"/>
      <c r="L32" s="101"/>
      <c r="M32" s="105"/>
      <c r="N32" s="106"/>
      <c r="O32" s="104"/>
      <c r="P32" s="1"/>
      <c r="Q32" s="1"/>
      <c r="R32" s="1"/>
      <c r="S32" s="1"/>
      <c r="T32" s="1"/>
      <c r="U32" s="1"/>
      <c r="V32" s="1"/>
      <c r="W32" s="1"/>
      <c r="X32" s="1"/>
      <c r="Y32" s="1"/>
      <c r="AH32" s="1"/>
      <c r="AI32" s="1"/>
      <c r="AJ32" s="1"/>
      <c r="AK32" s="3"/>
      <c r="AL32" s="3"/>
      <c r="AM32" s="3"/>
    </row>
    <row r="33" spans="2:39" s="4" customFormat="1" ht="36" customHeight="1">
      <c r="B33" s="483" t="str">
        <f t="shared" si="0"/>
        <v>Mi</v>
      </c>
      <c r="C33" s="172">
        <v>30</v>
      </c>
      <c r="D33" s="95"/>
      <c r="E33" s="96"/>
      <c r="F33" s="97"/>
      <c r="G33" s="97"/>
      <c r="H33" s="98"/>
      <c r="I33" s="99"/>
      <c r="J33" s="100"/>
      <c r="K33" s="100"/>
      <c r="L33" s="101"/>
      <c r="M33" s="105"/>
      <c r="N33" s="106"/>
      <c r="O33" s="10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</row>
    <row r="34" spans="2:39" s="4" customFormat="1" ht="36" customHeight="1" thickBot="1">
      <c r="B34" s="483" t="str">
        <f>TEXT(DATE($F$42,$F$41,C34),"TTT")</f>
        <v>Do</v>
      </c>
      <c r="C34" s="172">
        <v>31</v>
      </c>
      <c r="D34" s="95"/>
      <c r="E34" s="96"/>
      <c r="F34" s="97"/>
      <c r="G34" s="97"/>
      <c r="H34" s="98"/>
      <c r="I34" s="99"/>
      <c r="J34" s="100"/>
      <c r="K34" s="100"/>
      <c r="L34" s="101"/>
      <c r="M34" s="105"/>
      <c r="N34" s="106"/>
      <c r="O34" s="10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</row>
    <row r="35" spans="2:39" ht="54" customHeight="1" thickBot="1">
      <c r="B35" s="555"/>
      <c r="C35" s="556"/>
      <c r="D35" s="557"/>
      <c r="E35" s="558" t="s">
        <v>11</v>
      </c>
      <c r="F35" s="559"/>
      <c r="G35" s="559"/>
      <c r="H35" s="560"/>
      <c r="I35" s="561" t="s">
        <v>12</v>
      </c>
      <c r="J35" s="562"/>
      <c r="K35" s="562"/>
      <c r="L35" s="563"/>
      <c r="M35" s="589" t="str">
        <f>+januar!M35</f>
        <v>Version 31.08.2020</v>
      </c>
      <c r="N35" s="573"/>
      <c r="O35" s="57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23.25" customHeight="1">
      <c r="B36" s="16"/>
      <c r="C36" s="1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3:39" ht="12.75" customHeight="1">
      <c r="C37" s="1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3:39" ht="12.75" customHeight="1">
      <c r="C38" s="1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6" ht="21.75" customHeight="1">
      <c r="B39" s="25"/>
      <c r="C39" s="26"/>
      <c r="D39" s="25"/>
      <c r="E39" s="23"/>
      <c r="F39" s="588">
        <v>44196</v>
      </c>
      <c r="G39" s="588"/>
      <c r="H39" s="588"/>
      <c r="I39" s="24"/>
      <c r="J39" s="23"/>
      <c r="K39" s="1"/>
      <c r="L39" s="12"/>
      <c r="M39" s="10"/>
      <c r="N39" s="10"/>
      <c r="O39" s="10"/>
      <c r="P39" s="10"/>
      <c r="Q39" s="10"/>
      <c r="R39" s="10"/>
      <c r="S39" s="28"/>
      <c r="T39" s="28"/>
      <c r="U39" s="28"/>
      <c r="V39" s="28"/>
      <c r="W39" s="28"/>
      <c r="X39" s="28"/>
      <c r="Y39" s="28"/>
      <c r="Z39" s="28"/>
      <c r="AA39" s="28"/>
      <c r="AB39" s="29"/>
      <c r="AC39" s="29"/>
      <c r="AD39" s="29"/>
      <c r="AE39" s="10"/>
      <c r="AF39" s="10"/>
      <c r="AG39" s="10"/>
      <c r="AH39" s="10"/>
      <c r="AI39" s="10"/>
      <c r="AJ39" s="10"/>
    </row>
    <row r="40" spans="2:36" ht="21.75" customHeight="1">
      <c r="B40" s="25"/>
      <c r="C40" s="26"/>
      <c r="D40" s="25"/>
      <c r="E40" s="23"/>
      <c r="F40" s="25"/>
      <c r="G40" s="25"/>
      <c r="H40" s="25"/>
      <c r="I40" s="25"/>
      <c r="J40" s="25"/>
      <c r="K40" s="4"/>
      <c r="L40" s="4"/>
      <c r="M40" s="10"/>
      <c r="N40" s="10"/>
      <c r="O40" s="10"/>
      <c r="P40" s="10"/>
      <c r="Q40" s="10"/>
      <c r="R40" s="10"/>
      <c r="S40" s="28"/>
      <c r="T40" s="28"/>
      <c r="U40" s="28"/>
      <c r="V40" s="28"/>
      <c r="W40" s="28"/>
      <c r="X40" s="28"/>
      <c r="Y40" s="28"/>
      <c r="Z40" s="28"/>
      <c r="AA40" s="28"/>
      <c r="AB40" s="29"/>
      <c r="AC40" s="29"/>
      <c r="AD40" s="29"/>
      <c r="AE40" s="10"/>
      <c r="AF40" s="10"/>
      <c r="AG40" s="10"/>
      <c r="AH40" s="10"/>
      <c r="AI40" s="10"/>
      <c r="AJ40" s="10"/>
    </row>
    <row r="41" spans="2:36" ht="21.75" customHeight="1">
      <c r="B41" s="25"/>
      <c r="C41" s="26"/>
      <c r="D41" s="25"/>
      <c r="E41" s="23"/>
      <c r="F41" s="23" t="str">
        <f>TEXT(F39,"M")</f>
        <v>12</v>
      </c>
      <c r="G41" s="23"/>
      <c r="H41" s="22"/>
      <c r="I41" s="22"/>
      <c r="J41" s="22"/>
      <c r="K41" s="1"/>
      <c r="L41" s="12"/>
      <c r="M41" s="10"/>
      <c r="N41" s="10"/>
      <c r="O41" s="10"/>
      <c r="P41" s="10"/>
      <c r="Q41" s="10"/>
      <c r="R41" s="10"/>
      <c r="S41" s="28"/>
      <c r="T41" s="28"/>
      <c r="U41" s="28"/>
      <c r="V41" s="28"/>
      <c r="W41" s="28"/>
      <c r="X41" s="28"/>
      <c r="Y41" s="28"/>
      <c r="Z41" s="28"/>
      <c r="AA41" s="28"/>
      <c r="AB41" s="29"/>
      <c r="AC41" s="29"/>
      <c r="AD41" s="29"/>
      <c r="AE41" s="10"/>
      <c r="AF41" s="10"/>
      <c r="AG41" s="10"/>
      <c r="AH41" s="10"/>
      <c r="AI41" s="10"/>
      <c r="AJ41" s="10"/>
    </row>
    <row r="42" spans="2:36" ht="21.75" customHeight="1">
      <c r="B42" s="25"/>
      <c r="C42" s="26"/>
      <c r="D42" s="25"/>
      <c r="E42" s="23"/>
      <c r="F42" s="23" t="str">
        <f>TEXT(F39,"JJJ")</f>
        <v>2020</v>
      </c>
      <c r="G42" s="23"/>
      <c r="H42" s="27" t="s">
        <v>0</v>
      </c>
      <c r="I42" s="23"/>
      <c r="J42" s="23"/>
      <c r="K42" s="1"/>
      <c r="L42" s="21"/>
      <c r="M42" s="10"/>
      <c r="N42" s="10"/>
      <c r="O42" s="10"/>
      <c r="P42" s="10"/>
      <c r="Q42" s="10"/>
      <c r="R42" s="10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0"/>
      <c r="AF42" s="10"/>
      <c r="AG42" s="10"/>
      <c r="AH42" s="10"/>
      <c r="AI42" s="10"/>
      <c r="AJ42" s="10"/>
    </row>
    <row r="43" spans="2:30" ht="21.75" customHeight="1">
      <c r="B43" s="25"/>
      <c r="C43" s="26"/>
      <c r="D43" s="25"/>
      <c r="E43" s="25"/>
      <c r="F43" s="23" t="str">
        <f>TEXT(F39,"T")</f>
        <v>31</v>
      </c>
      <c r="G43" s="23"/>
      <c r="H43" s="27" t="s">
        <v>1</v>
      </c>
      <c r="I43" s="23"/>
      <c r="J43" s="23"/>
      <c r="S43" s="33"/>
      <c r="T43" s="28"/>
      <c r="U43" s="28"/>
      <c r="V43" s="28"/>
      <c r="W43" s="28"/>
      <c r="X43" s="28"/>
      <c r="Y43" s="28"/>
      <c r="Z43" s="28"/>
      <c r="AA43" s="28"/>
      <c r="AB43" s="30"/>
      <c r="AC43" s="29"/>
      <c r="AD43" s="29"/>
    </row>
    <row r="44" spans="2:30" ht="21.75" customHeight="1">
      <c r="B44" s="25"/>
      <c r="C44" s="26"/>
      <c r="D44" s="25"/>
      <c r="E44" s="25"/>
      <c r="F44" s="25"/>
      <c r="G44" s="25"/>
      <c r="H44" s="25"/>
      <c r="I44" s="25"/>
      <c r="J44" s="25"/>
      <c r="S44" s="28"/>
      <c r="T44" s="28"/>
      <c r="U44" s="28"/>
      <c r="V44" s="28"/>
      <c r="W44" s="28"/>
      <c r="X44" s="28"/>
      <c r="Y44" s="28"/>
      <c r="Z44" s="28"/>
      <c r="AA44" s="28"/>
      <c r="AB44" s="30"/>
      <c r="AC44" s="29"/>
      <c r="AD44" s="29"/>
    </row>
    <row r="45" spans="19:30" ht="21.75" customHeight="1"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</row>
    <row r="46" spans="19:30" ht="21.75" customHeight="1">
      <c r="S46" s="28"/>
      <c r="T46" s="28"/>
      <c r="U46" s="28"/>
      <c r="V46" s="28"/>
      <c r="W46" s="28"/>
      <c r="X46" s="28"/>
      <c r="Y46" s="28"/>
      <c r="Z46" s="28"/>
      <c r="AA46" s="28"/>
      <c r="AB46" s="29"/>
      <c r="AC46" s="29"/>
      <c r="AD46" s="29"/>
    </row>
    <row r="47" spans="19:30" ht="21.75" customHeight="1"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</row>
    <row r="48" spans="19:30" ht="21.75" customHeight="1">
      <c r="S48" s="28"/>
      <c r="T48" s="28"/>
      <c r="U48" s="28"/>
      <c r="V48" s="28"/>
      <c r="W48" s="28"/>
      <c r="X48" s="28"/>
      <c r="Y48" s="28"/>
      <c r="Z48" s="28"/>
      <c r="AA48" s="28"/>
      <c r="AB48" s="29"/>
      <c r="AC48" s="29"/>
      <c r="AD48" s="29"/>
    </row>
    <row r="49" spans="19:30" ht="21.75" customHeight="1">
      <c r="S49" s="28"/>
      <c r="T49" s="28"/>
      <c r="U49" s="28"/>
      <c r="V49" s="28"/>
      <c r="W49" s="28"/>
      <c r="X49" s="28"/>
      <c r="Y49" s="28"/>
      <c r="Z49" s="28"/>
      <c r="AA49" s="28"/>
      <c r="AB49" s="29"/>
      <c r="AC49" s="29"/>
      <c r="AD49" s="29"/>
    </row>
    <row r="50" spans="19:30" ht="21.75" customHeight="1"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9:30" ht="21.75" customHeight="1"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9:30" ht="21.75" customHeight="1">
      <c r="S52" s="28"/>
      <c r="T52" s="28"/>
      <c r="U52" s="28"/>
      <c r="V52" s="28"/>
      <c r="W52" s="28"/>
      <c r="X52" s="28"/>
      <c r="Y52" s="28"/>
      <c r="Z52" s="28"/>
      <c r="AA52" s="28"/>
      <c r="AB52" s="29"/>
      <c r="AC52" s="29"/>
      <c r="AD52" s="29"/>
    </row>
    <row r="53" spans="19:30" ht="21.75" customHeight="1">
      <c r="S53" s="28"/>
      <c r="T53" s="28"/>
      <c r="U53" s="28"/>
      <c r="V53" s="28"/>
      <c r="W53" s="28"/>
      <c r="X53" s="28"/>
      <c r="Y53" s="28"/>
      <c r="Z53" s="28"/>
      <c r="AA53" s="28"/>
      <c r="AB53" s="29"/>
      <c r="AC53" s="29"/>
      <c r="AD53" s="29"/>
    </row>
    <row r="54" spans="19:30" ht="21.75" customHeight="1">
      <c r="S54" s="28"/>
      <c r="T54" s="28"/>
      <c r="U54" s="28"/>
      <c r="V54" s="28"/>
      <c r="W54" s="28"/>
      <c r="X54" s="28"/>
      <c r="Y54" s="28"/>
      <c r="Z54" s="28"/>
      <c r="AA54" s="28"/>
      <c r="AB54" s="29"/>
      <c r="AC54" s="29"/>
      <c r="AD54" s="29"/>
    </row>
    <row r="55" spans="19:30" ht="21.75" customHeight="1">
      <c r="S55" s="28"/>
      <c r="T55" s="28"/>
      <c r="U55" s="28"/>
      <c r="V55" s="28"/>
      <c r="W55" s="28"/>
      <c r="X55" s="28"/>
      <c r="Y55" s="28"/>
      <c r="Z55" s="28"/>
      <c r="AA55" s="28"/>
      <c r="AB55" s="29"/>
      <c r="AC55" s="29"/>
      <c r="AD55" s="29"/>
    </row>
    <row r="56" spans="19:30" ht="21.75" customHeight="1">
      <c r="S56" s="28"/>
      <c r="T56" s="28"/>
      <c r="U56" s="28"/>
      <c r="V56" s="28"/>
      <c r="W56" s="28"/>
      <c r="X56" s="28"/>
      <c r="Y56" s="28"/>
      <c r="Z56" s="28"/>
      <c r="AA56" s="28"/>
      <c r="AB56" s="29"/>
      <c r="AC56" s="29"/>
      <c r="AD56" s="29"/>
    </row>
    <row r="57" spans="19:30" ht="21.75" customHeight="1">
      <c r="S57" s="28"/>
      <c r="T57" s="28"/>
      <c r="U57" s="28"/>
      <c r="V57" s="28"/>
      <c r="W57" s="28"/>
      <c r="X57" s="28"/>
      <c r="Y57" s="28"/>
      <c r="Z57" s="28"/>
      <c r="AA57" s="28"/>
      <c r="AB57" s="31"/>
      <c r="AC57" s="32"/>
      <c r="AD57" s="29"/>
    </row>
    <row r="58" spans="19:30" ht="21.75" customHeight="1">
      <c r="S58" s="28"/>
      <c r="T58" s="28"/>
      <c r="U58" s="28"/>
      <c r="V58" s="28"/>
      <c r="W58" s="28"/>
      <c r="X58" s="28"/>
      <c r="Y58" s="28"/>
      <c r="Z58" s="28"/>
      <c r="AA58" s="28"/>
      <c r="AB58" s="31"/>
      <c r="AC58" s="32"/>
      <c r="AD58" s="29"/>
    </row>
    <row r="59" spans="19:30" ht="21.75" customHeight="1"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19:30" ht="21.75" customHeight="1">
      <c r="S60" s="28"/>
      <c r="T60" s="28"/>
      <c r="U60" s="28"/>
      <c r="V60" s="28"/>
      <c r="W60" s="28"/>
      <c r="X60" s="28"/>
      <c r="Y60" s="28"/>
      <c r="Z60" s="28"/>
      <c r="AA60" s="28"/>
      <c r="AB60" s="29"/>
      <c r="AC60" s="29"/>
      <c r="AD60" s="29"/>
    </row>
    <row r="61" spans="19:30" ht="21.75" customHeight="1"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9:30" ht="21.75" customHeight="1"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9:30" ht="21.75" customHeight="1"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9:30" ht="21.75" customHeight="1">
      <c r="S64" s="28"/>
      <c r="T64" s="28"/>
      <c r="U64" s="28"/>
      <c r="V64" s="28"/>
      <c r="W64" s="28"/>
      <c r="X64" s="28"/>
      <c r="Y64" s="28"/>
      <c r="Z64" s="28"/>
      <c r="AA64" s="28"/>
      <c r="AB64" s="29"/>
      <c r="AC64" s="29"/>
      <c r="AD64" s="29"/>
    </row>
    <row r="65" spans="19:30" ht="21.75" customHeight="1"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9:30" ht="21.75" customHeight="1"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9:30" ht="21.75" customHeight="1">
      <c r="S67" s="28"/>
      <c r="T67" s="28"/>
      <c r="U67" s="28"/>
      <c r="V67" s="28"/>
      <c r="W67" s="28"/>
      <c r="X67" s="28"/>
      <c r="Y67" s="28"/>
      <c r="Z67" s="28"/>
      <c r="AA67" s="28"/>
      <c r="AB67" s="31"/>
      <c r="AC67" s="32"/>
      <c r="AD67" s="29"/>
    </row>
    <row r="68" spans="19:30" ht="21.75" customHeight="1">
      <c r="S68" s="28"/>
      <c r="T68" s="28"/>
      <c r="U68" s="28"/>
      <c r="V68" s="28"/>
      <c r="W68" s="28"/>
      <c r="X68" s="28"/>
      <c r="Y68" s="28"/>
      <c r="Z68" s="28"/>
      <c r="AA68" s="28"/>
      <c r="AB68" s="31"/>
      <c r="AC68" s="32"/>
      <c r="AD68" s="29"/>
    </row>
    <row r="69" spans="19:30" ht="21.75" customHeight="1">
      <c r="S69" s="28"/>
      <c r="T69" s="28"/>
      <c r="U69" s="28"/>
      <c r="V69" s="28"/>
      <c r="W69" s="28"/>
      <c r="X69" s="28"/>
      <c r="Y69" s="28"/>
      <c r="Z69" s="28"/>
      <c r="AA69" s="28"/>
      <c r="AB69" s="31"/>
      <c r="AC69" s="32"/>
      <c r="AD69" s="29"/>
    </row>
    <row r="70" spans="19:30" ht="21.75" customHeight="1"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9:30" ht="21.75" customHeight="1">
      <c r="S71" s="33"/>
      <c r="T71" s="46"/>
      <c r="U71" s="46"/>
      <c r="V71" s="46"/>
      <c r="W71" s="46"/>
      <c r="X71" s="28"/>
      <c r="Y71" s="28"/>
      <c r="Z71" s="28"/>
      <c r="AA71" s="28"/>
      <c r="AB71" s="29"/>
      <c r="AC71" s="29"/>
      <c r="AD71" s="30"/>
    </row>
    <row r="72" spans="19:30" ht="21.75" customHeight="1">
      <c r="S72" s="28"/>
      <c r="T72" s="28"/>
      <c r="U72" s="28"/>
      <c r="V72" s="28"/>
      <c r="W72" s="28"/>
      <c r="X72" s="28"/>
      <c r="Y72" s="28"/>
      <c r="Z72" s="28"/>
      <c r="AA72" s="28"/>
      <c r="AB72" s="31"/>
      <c r="AC72" s="32"/>
      <c r="AD72" s="29"/>
    </row>
    <row r="73" spans="19:30" ht="21.75" customHeight="1">
      <c r="S73" s="28"/>
      <c r="T73" s="28"/>
      <c r="U73" s="28"/>
      <c r="V73" s="28"/>
      <c r="W73" s="28"/>
      <c r="X73" s="28"/>
      <c r="Y73" s="28"/>
      <c r="Z73" s="28"/>
      <c r="AA73" s="28"/>
      <c r="AB73" s="29"/>
      <c r="AC73" s="29"/>
      <c r="AD73" s="29"/>
    </row>
    <row r="74" spans="19:30" ht="21.75" customHeight="1">
      <c r="S74" s="1"/>
      <c r="T74" s="1"/>
      <c r="U74" s="1"/>
      <c r="V74" s="1"/>
      <c r="W74" s="17"/>
      <c r="X74" s="18"/>
      <c r="Y74" s="19"/>
      <c r="Z74" s="1"/>
      <c r="AA74" s="4"/>
      <c r="AB74" s="4"/>
      <c r="AC74" s="4"/>
      <c r="AD74" s="4"/>
    </row>
    <row r="75" spans="19:30" ht="21.75" customHeight="1">
      <c r="S75" s="28"/>
      <c r="T75" s="28"/>
      <c r="U75" s="28"/>
      <c r="V75" s="28"/>
      <c r="W75" s="28"/>
      <c r="X75" s="28"/>
      <c r="Y75" s="28"/>
      <c r="Z75" s="28"/>
      <c r="AA75" s="28"/>
      <c r="AB75" s="29"/>
      <c r="AC75" s="29"/>
      <c r="AD75" s="29"/>
    </row>
    <row r="76" spans="19:30" ht="21.75" customHeight="1">
      <c r="S76" s="1"/>
      <c r="T76" s="1"/>
      <c r="U76" s="1"/>
      <c r="V76" s="1"/>
      <c r="W76" s="20"/>
      <c r="X76" s="1"/>
      <c r="Y76" s="1"/>
      <c r="Z76" s="4"/>
      <c r="AA76" s="4"/>
      <c r="AB76" s="4"/>
      <c r="AC76" s="4"/>
      <c r="AD76" s="4"/>
    </row>
    <row r="77" spans="19:30" ht="21.75" customHeight="1">
      <c r="S77" s="28"/>
      <c r="T77" s="28"/>
      <c r="U77" s="28"/>
      <c r="V77" s="28"/>
      <c r="W77" s="28"/>
      <c r="X77" s="28"/>
      <c r="Y77" s="28"/>
      <c r="Z77" s="28"/>
      <c r="AA77" s="28"/>
      <c r="AB77" s="31"/>
      <c r="AC77" s="32"/>
      <c r="AD77" s="29"/>
    </row>
  </sheetData>
  <sheetProtection/>
  <mergeCells count="6">
    <mergeCell ref="M35:O35"/>
    <mergeCell ref="F39:H39"/>
    <mergeCell ref="B2:D3"/>
    <mergeCell ref="B35:D35"/>
    <mergeCell ref="E35:H35"/>
    <mergeCell ref="I35:L35"/>
  </mergeCells>
  <printOptions horizontalCentered="1"/>
  <pageMargins left="0.3937007874015748" right="0.3937007874015748" top="0.5905511811023623" bottom="0.1968503937007874" header="0.1968503937007874" footer="0"/>
  <pageSetup fitToHeight="1" fitToWidth="1" orientation="landscape" paperSize="9" scale="45" r:id="rId1"/>
  <headerFooter alignWithMargins="0">
    <oddFooter>&amp;R
P. Fasler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78"/>
  <sheetViews>
    <sheetView showGridLines="0" zoomScale="50" zoomScaleNormal="50" zoomScalePageLayoutView="0" workbookViewId="0" topLeftCell="A2">
      <selection activeCell="S28" sqref="S28"/>
    </sheetView>
  </sheetViews>
  <sheetFormatPr defaultColWidth="3.88671875" defaultRowHeight="12.75" customHeight="1"/>
  <cols>
    <col min="1" max="1" width="10.5546875" style="2" customWidth="1"/>
    <col min="2" max="2" width="8.5546875" style="2" customWidth="1"/>
    <col min="3" max="3" width="7.88671875" style="15" customWidth="1"/>
    <col min="4" max="4" width="27.6640625" style="2" customWidth="1"/>
    <col min="5" max="12" width="9.6640625" style="2" customWidth="1"/>
    <col min="13" max="13" width="75.4453125" style="2" customWidth="1"/>
    <col min="14" max="14" width="41.77734375" style="2" customWidth="1"/>
    <col min="15" max="15" width="12.3359375" style="2" customWidth="1"/>
    <col min="16" max="16" width="5.6640625" style="2" customWidth="1"/>
    <col min="17" max="17" width="5.21484375" style="2" customWidth="1"/>
    <col min="18" max="18" width="5.77734375" style="2" customWidth="1"/>
    <col min="19" max="19" width="17.5546875" style="2" customWidth="1"/>
    <col min="20" max="20" width="5.88671875" style="2" customWidth="1"/>
    <col min="21" max="21" width="5.3359375" style="2" customWidth="1"/>
    <col min="22" max="27" width="5.21484375" style="2" customWidth="1"/>
    <col min="28" max="28" width="30.88671875" style="2" customWidth="1"/>
    <col min="29" max="29" width="27.5546875" style="2" customWidth="1"/>
    <col min="30" max="30" width="5.77734375" style="2" customWidth="1"/>
    <col min="31" max="34" width="5.21484375" style="2" customWidth="1"/>
    <col min="35" max="35" width="5.3359375" style="2" customWidth="1"/>
    <col min="36" max="16384" width="3.88671875" style="2" customWidth="1"/>
  </cols>
  <sheetData>
    <row r="1" ht="24.75" customHeight="1" thickBot="1"/>
    <row r="2" spans="2:39" ht="38.25" customHeight="1" thickBot="1" thickTop="1">
      <c r="B2" s="549" t="str">
        <f>TEXT(E40,"MMMM JJJJ")</f>
        <v>Februar 2020</v>
      </c>
      <c r="C2" s="550"/>
      <c r="D2" s="551"/>
      <c r="E2" s="156" t="s">
        <v>2</v>
      </c>
      <c r="F2" s="74"/>
      <c r="G2" s="74"/>
      <c r="H2" s="74"/>
      <c r="I2" s="74"/>
      <c r="J2" s="74"/>
      <c r="K2" s="74"/>
      <c r="L2" s="74"/>
      <c r="M2" s="74"/>
      <c r="N2" s="75"/>
      <c r="O2" s="7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s="4" customFormat="1" ht="58.5" customHeight="1" thickBot="1">
      <c r="B3" s="552"/>
      <c r="C3" s="553"/>
      <c r="D3" s="554"/>
      <c r="E3" s="77" t="s">
        <v>29</v>
      </c>
      <c r="F3" s="78" t="s">
        <v>31</v>
      </c>
      <c r="G3" s="79" t="s">
        <v>3</v>
      </c>
      <c r="H3" s="80" t="s">
        <v>28</v>
      </c>
      <c r="I3" s="81" t="s">
        <v>4</v>
      </c>
      <c r="J3" s="82" t="s">
        <v>5</v>
      </c>
      <c r="K3" s="82" t="s">
        <v>6</v>
      </c>
      <c r="L3" s="83" t="s">
        <v>7</v>
      </c>
      <c r="M3" s="84" t="s">
        <v>8</v>
      </c>
      <c r="N3" s="85" t="s">
        <v>9</v>
      </c>
      <c r="O3" s="151" t="s">
        <v>10</v>
      </c>
      <c r="AI3" s="1"/>
      <c r="AJ3" s="1"/>
      <c r="AK3" s="3"/>
      <c r="AL3" s="3"/>
      <c r="AM3" s="3"/>
    </row>
    <row r="4" spans="2:39" s="4" customFormat="1" ht="34.5" customHeight="1" thickTop="1">
      <c r="B4" s="488" t="str">
        <f aca="true" t="shared" si="0" ref="B4:B34">TEXT(DATE($E$42,$E$41,C4),"TTT")</f>
        <v>Sa</v>
      </c>
      <c r="C4" s="171">
        <v>1</v>
      </c>
      <c r="D4" s="183"/>
      <c r="E4" s="184"/>
      <c r="F4" s="185"/>
      <c r="G4" s="185"/>
      <c r="H4" s="186"/>
      <c r="I4" s="187"/>
      <c r="J4" s="188"/>
      <c r="K4" s="188"/>
      <c r="L4" s="189"/>
      <c r="M4" s="114"/>
      <c r="N4" s="115"/>
      <c r="O4" s="116"/>
      <c r="AI4" s="1"/>
      <c r="AJ4" s="1"/>
      <c r="AK4" s="3"/>
      <c r="AL4" s="3"/>
      <c r="AM4" s="3"/>
    </row>
    <row r="5" spans="2:39" s="4" customFormat="1" ht="34.5" customHeight="1">
      <c r="B5" s="486" t="str">
        <f t="shared" si="0"/>
        <v>So</v>
      </c>
      <c r="C5" s="91">
        <v>2</v>
      </c>
      <c r="D5" s="127"/>
      <c r="E5" s="159"/>
      <c r="F5" s="160"/>
      <c r="G5" s="160"/>
      <c r="H5" s="220"/>
      <c r="I5" s="159"/>
      <c r="J5" s="160"/>
      <c r="K5" s="160"/>
      <c r="L5" s="221"/>
      <c r="M5" s="161"/>
      <c r="N5" s="279"/>
      <c r="O5" s="280"/>
      <c r="AI5" s="1"/>
      <c r="AJ5" s="1"/>
      <c r="AK5" s="3"/>
      <c r="AL5" s="3"/>
      <c r="AM5" s="3"/>
    </row>
    <row r="6" spans="2:39" s="4" customFormat="1" ht="34.5" customHeight="1">
      <c r="B6" s="483" t="str">
        <f t="shared" si="0"/>
        <v>Mo</v>
      </c>
      <c r="C6" s="172">
        <v>3</v>
      </c>
      <c r="D6" s="107"/>
      <c r="E6" s="108"/>
      <c r="F6" s="109"/>
      <c r="G6" s="109"/>
      <c r="H6" s="110"/>
      <c r="I6" s="111"/>
      <c r="J6" s="112"/>
      <c r="K6" s="112"/>
      <c r="L6" s="113"/>
      <c r="M6" s="114"/>
      <c r="N6" s="115"/>
      <c r="O6" s="116"/>
      <c r="P6" s="16"/>
      <c r="Q6" s="16"/>
      <c r="R6" s="16"/>
      <c r="AE6" s="16"/>
      <c r="AF6" s="16"/>
      <c r="AG6" s="16"/>
      <c r="AH6" s="16"/>
      <c r="AI6" s="6"/>
      <c r="AJ6" s="6"/>
      <c r="AK6" s="5"/>
      <c r="AL6" s="5"/>
      <c r="AM6" s="5"/>
    </row>
    <row r="7" spans="2:39" s="4" customFormat="1" ht="34.5" customHeight="1">
      <c r="B7" s="483" t="str">
        <f t="shared" si="0"/>
        <v>Di</v>
      </c>
      <c r="C7" s="172">
        <v>4</v>
      </c>
      <c r="D7" s="107"/>
      <c r="E7" s="108"/>
      <c r="F7" s="109"/>
      <c r="G7" s="109"/>
      <c r="H7" s="110"/>
      <c r="I7" s="111"/>
      <c r="J7" s="112"/>
      <c r="K7" s="112"/>
      <c r="L7" s="113"/>
      <c r="M7" s="114"/>
      <c r="N7" s="115"/>
      <c r="O7" s="116"/>
      <c r="P7" s="16"/>
      <c r="Q7" s="16"/>
      <c r="R7" s="16"/>
      <c r="AE7" s="16"/>
      <c r="AF7" s="16"/>
      <c r="AG7" s="16"/>
      <c r="AH7" s="16"/>
      <c r="AI7" s="6"/>
      <c r="AJ7" s="6"/>
      <c r="AK7" s="5"/>
      <c r="AL7" s="5"/>
      <c r="AM7" s="5"/>
    </row>
    <row r="8" spans="2:39" s="4" customFormat="1" ht="34.5" customHeight="1">
      <c r="B8" s="483" t="str">
        <f t="shared" si="0"/>
        <v>Mi</v>
      </c>
      <c r="C8" s="172">
        <v>5</v>
      </c>
      <c r="D8" s="107"/>
      <c r="E8" s="108"/>
      <c r="F8" s="109"/>
      <c r="G8" s="109"/>
      <c r="H8" s="110"/>
      <c r="I8" s="111"/>
      <c r="J8" s="112"/>
      <c r="K8" s="112"/>
      <c r="L8" s="113"/>
      <c r="M8" s="114"/>
      <c r="N8" s="115"/>
      <c r="O8" s="116"/>
      <c r="P8" s="16"/>
      <c r="Q8" s="16"/>
      <c r="R8" s="16"/>
      <c r="AE8" s="16"/>
      <c r="AF8" s="16"/>
      <c r="AG8" s="16"/>
      <c r="AH8" s="16"/>
      <c r="AI8" s="6"/>
      <c r="AJ8" s="6"/>
      <c r="AK8" s="5"/>
      <c r="AL8" s="5"/>
      <c r="AM8" s="5"/>
    </row>
    <row r="9" spans="2:39" s="4" customFormat="1" ht="34.5" customHeight="1">
      <c r="B9" s="483" t="str">
        <f t="shared" si="0"/>
        <v>Do</v>
      </c>
      <c r="C9" s="172">
        <v>6</v>
      </c>
      <c r="D9" s="304" t="s">
        <v>14</v>
      </c>
      <c r="E9" s="305"/>
      <c r="F9" s="306"/>
      <c r="G9" s="306"/>
      <c r="H9" s="307">
        <v>100</v>
      </c>
      <c r="I9" s="308"/>
      <c r="J9" s="309"/>
      <c r="K9" s="309"/>
      <c r="L9" s="310"/>
      <c r="M9" s="114" t="s">
        <v>48</v>
      </c>
      <c r="N9" s="311" t="s">
        <v>13</v>
      </c>
      <c r="O9" s="312"/>
      <c r="P9" s="16"/>
      <c r="Q9" s="16"/>
      <c r="R9" s="16"/>
      <c r="AE9" s="16"/>
      <c r="AF9" s="16"/>
      <c r="AG9" s="16"/>
      <c r="AH9" s="16"/>
      <c r="AI9" s="6"/>
      <c r="AJ9" s="6"/>
      <c r="AK9" s="5"/>
      <c r="AL9" s="5"/>
      <c r="AM9" s="5"/>
    </row>
    <row r="10" spans="2:39" s="4" customFormat="1" ht="34.5" customHeight="1">
      <c r="B10" s="483" t="str">
        <f t="shared" si="0"/>
        <v>Fr</v>
      </c>
      <c r="C10" s="172">
        <v>7</v>
      </c>
      <c r="D10" s="107"/>
      <c r="E10" s="108"/>
      <c r="F10" s="109"/>
      <c r="G10" s="109"/>
      <c r="H10" s="110"/>
      <c r="I10" s="111"/>
      <c r="J10" s="112"/>
      <c r="K10" s="112"/>
      <c r="L10" s="113"/>
      <c r="M10" s="114"/>
      <c r="N10" s="115"/>
      <c r="O10" s="116"/>
      <c r="P10" s="16"/>
      <c r="Q10" s="16"/>
      <c r="R10" s="16"/>
      <c r="AE10" s="16"/>
      <c r="AF10" s="16"/>
      <c r="AG10" s="16"/>
      <c r="AH10" s="16"/>
      <c r="AI10" s="6"/>
      <c r="AJ10" s="6"/>
      <c r="AK10" s="5"/>
      <c r="AL10" s="5"/>
      <c r="AM10" s="5"/>
    </row>
    <row r="11" spans="2:39" s="4" customFormat="1" ht="34.5" customHeight="1">
      <c r="B11" s="483" t="str">
        <f t="shared" si="0"/>
        <v>Sa</v>
      </c>
      <c r="C11" s="172">
        <v>8</v>
      </c>
      <c r="D11" s="107"/>
      <c r="E11" s="108"/>
      <c r="F11" s="109"/>
      <c r="G11" s="109"/>
      <c r="H11" s="110"/>
      <c r="I11" s="111"/>
      <c r="J11" s="112"/>
      <c r="K11" s="112"/>
      <c r="L11" s="113"/>
      <c r="M11" s="114"/>
      <c r="N11" s="115"/>
      <c r="O11" s="116"/>
      <c r="P11" s="16"/>
      <c r="Q11" s="16"/>
      <c r="R11" s="16"/>
      <c r="AE11" s="16"/>
      <c r="AF11" s="16"/>
      <c r="AG11" s="16"/>
      <c r="AH11" s="16"/>
      <c r="AI11" s="6"/>
      <c r="AJ11" s="6"/>
      <c r="AK11" s="5"/>
      <c r="AL11" s="5"/>
      <c r="AM11" s="5"/>
    </row>
    <row r="12" spans="2:39" s="4" customFormat="1" ht="34.5" customHeight="1">
      <c r="B12" s="487" t="str">
        <f t="shared" si="0"/>
        <v>So</v>
      </c>
      <c r="C12" s="117">
        <v>9</v>
      </c>
      <c r="D12" s="127"/>
      <c r="E12" s="159"/>
      <c r="F12" s="160"/>
      <c r="G12" s="160"/>
      <c r="H12" s="220"/>
      <c r="I12" s="159"/>
      <c r="J12" s="160"/>
      <c r="K12" s="160"/>
      <c r="L12" s="221"/>
      <c r="M12" s="161"/>
      <c r="N12" s="279"/>
      <c r="O12" s="280"/>
      <c r="P12" s="16"/>
      <c r="Q12" s="16"/>
      <c r="R12" s="16"/>
      <c r="AE12" s="16"/>
      <c r="AF12" s="16"/>
      <c r="AG12" s="16"/>
      <c r="AH12" s="16"/>
      <c r="AI12" s="6"/>
      <c r="AJ12" s="6"/>
      <c r="AK12" s="5"/>
      <c r="AL12" s="5"/>
      <c r="AM12" s="5"/>
    </row>
    <row r="13" spans="2:39" s="4" customFormat="1" ht="34.5" customHeight="1">
      <c r="B13" s="483" t="str">
        <f t="shared" si="0"/>
        <v>Mo</v>
      </c>
      <c r="C13" s="172">
        <v>10</v>
      </c>
      <c r="D13" s="107"/>
      <c r="E13" s="108"/>
      <c r="F13" s="109"/>
      <c r="G13" s="109"/>
      <c r="H13" s="110"/>
      <c r="I13" s="111"/>
      <c r="J13" s="112"/>
      <c r="K13" s="112"/>
      <c r="L13" s="113"/>
      <c r="M13" s="114"/>
      <c r="N13" s="115"/>
      <c r="O13" s="116"/>
      <c r="P13" s="16"/>
      <c r="Q13" s="16"/>
      <c r="R13" s="16"/>
      <c r="AE13" s="16"/>
      <c r="AF13" s="16"/>
      <c r="AG13" s="16"/>
      <c r="AH13" s="16"/>
      <c r="AI13" s="6"/>
      <c r="AJ13" s="6"/>
      <c r="AK13" s="5"/>
      <c r="AL13" s="5"/>
      <c r="AM13" s="5"/>
    </row>
    <row r="14" spans="2:39" s="4" customFormat="1" ht="34.5" customHeight="1">
      <c r="B14" s="483" t="str">
        <f t="shared" si="0"/>
        <v>Di</v>
      </c>
      <c r="C14" s="172">
        <v>11</v>
      </c>
      <c r="D14" s="107"/>
      <c r="E14" s="108"/>
      <c r="F14" s="109"/>
      <c r="G14" s="109"/>
      <c r="H14" s="110"/>
      <c r="I14" s="111"/>
      <c r="J14" s="112"/>
      <c r="K14" s="112"/>
      <c r="L14" s="113"/>
      <c r="M14" s="114"/>
      <c r="N14" s="115"/>
      <c r="O14" s="116"/>
      <c r="P14" s="16"/>
      <c r="Q14" s="16"/>
      <c r="R14" s="16"/>
      <c r="AE14" s="16"/>
      <c r="AF14" s="16"/>
      <c r="AG14" s="16"/>
      <c r="AH14" s="16"/>
      <c r="AI14" s="6"/>
      <c r="AJ14" s="6"/>
      <c r="AK14" s="5"/>
      <c r="AL14" s="5"/>
      <c r="AM14" s="5"/>
    </row>
    <row r="15" spans="2:39" s="4" customFormat="1" ht="34.5" customHeight="1">
      <c r="B15" s="483" t="str">
        <f t="shared" si="0"/>
        <v>Mi</v>
      </c>
      <c r="C15" s="172">
        <v>12</v>
      </c>
      <c r="D15" s="382" t="s">
        <v>37</v>
      </c>
      <c r="E15" s="383"/>
      <c r="F15" s="384"/>
      <c r="G15" s="384"/>
      <c r="H15" s="385"/>
      <c r="I15" s="386"/>
      <c r="J15" s="387" t="s">
        <v>16</v>
      </c>
      <c r="K15" s="387"/>
      <c r="L15" s="388"/>
      <c r="M15" s="389" t="s">
        <v>55</v>
      </c>
      <c r="N15" s="390" t="s">
        <v>39</v>
      </c>
      <c r="O15" s="391"/>
      <c r="P15" s="16"/>
      <c r="Q15" s="16"/>
      <c r="R15" s="16"/>
      <c r="AE15" s="16"/>
      <c r="AF15" s="16"/>
      <c r="AG15" s="16"/>
      <c r="AH15" s="16"/>
      <c r="AJ15" s="6"/>
      <c r="AK15" s="5"/>
      <c r="AL15" s="5"/>
      <c r="AM15" s="5"/>
    </row>
    <row r="16" spans="2:39" s="4" customFormat="1" ht="34.5" customHeight="1">
      <c r="B16" s="483" t="str">
        <f t="shared" si="0"/>
        <v>Do</v>
      </c>
      <c r="C16" s="172">
        <v>13</v>
      </c>
      <c r="D16" s="304" t="s">
        <v>14</v>
      </c>
      <c r="E16" s="305"/>
      <c r="F16" s="306"/>
      <c r="G16" s="306"/>
      <c r="H16" s="307">
        <v>100</v>
      </c>
      <c r="I16" s="308"/>
      <c r="J16" s="309"/>
      <c r="K16" s="309"/>
      <c r="L16" s="310"/>
      <c r="M16" s="114" t="s">
        <v>48</v>
      </c>
      <c r="N16" s="311" t="s">
        <v>13</v>
      </c>
      <c r="O16" s="312"/>
      <c r="P16" s="16"/>
      <c r="Q16" s="16"/>
      <c r="R16" s="16"/>
      <c r="AE16" s="16"/>
      <c r="AF16" s="16"/>
      <c r="AG16" s="16"/>
      <c r="AH16" s="16"/>
      <c r="AI16" s="7"/>
      <c r="AJ16" s="6"/>
      <c r="AK16" s="5"/>
      <c r="AL16" s="5"/>
      <c r="AM16" s="5"/>
    </row>
    <row r="17" spans="2:39" s="4" customFormat="1" ht="34.5" customHeight="1">
      <c r="B17" s="483" t="str">
        <f t="shared" si="0"/>
        <v>Fr</v>
      </c>
      <c r="C17" s="172">
        <v>14</v>
      </c>
      <c r="D17" s="107"/>
      <c r="E17" s="108"/>
      <c r="F17" s="109"/>
      <c r="G17" s="109"/>
      <c r="H17" s="110"/>
      <c r="I17" s="111"/>
      <c r="J17" s="112"/>
      <c r="K17" s="112"/>
      <c r="L17" s="113"/>
      <c r="M17" s="114"/>
      <c r="N17" s="115"/>
      <c r="O17" s="116"/>
      <c r="P17" s="8"/>
      <c r="Q17" s="8"/>
      <c r="R17" s="8"/>
      <c r="V17" s="294"/>
      <c r="AE17" s="8"/>
      <c r="AF17" s="8"/>
      <c r="AG17" s="8"/>
      <c r="AH17" s="8"/>
      <c r="AI17" s="9"/>
      <c r="AJ17" s="1"/>
      <c r="AK17" s="3"/>
      <c r="AL17" s="3"/>
      <c r="AM17" s="3"/>
    </row>
    <row r="18" spans="2:39" s="4" customFormat="1" ht="34.5" customHeight="1">
      <c r="B18" s="483"/>
      <c r="C18" s="172"/>
      <c r="D18" s="107"/>
      <c r="E18" s="108"/>
      <c r="F18" s="109"/>
      <c r="G18" s="109"/>
      <c r="H18" s="110"/>
      <c r="I18" s="111"/>
      <c r="J18" s="112"/>
      <c r="K18" s="112"/>
      <c r="L18" s="113"/>
      <c r="M18" s="114"/>
      <c r="N18" s="115"/>
      <c r="O18" s="116"/>
      <c r="P18" s="8"/>
      <c r="Q18" s="8"/>
      <c r="R18" s="8"/>
      <c r="AE18" s="8"/>
      <c r="AF18" s="8"/>
      <c r="AG18" s="8"/>
      <c r="AH18" s="8"/>
      <c r="AI18" s="9"/>
      <c r="AJ18" s="1"/>
      <c r="AK18" s="3"/>
      <c r="AL18" s="3"/>
      <c r="AM18" s="3"/>
    </row>
    <row r="19" spans="2:39" s="4" customFormat="1" ht="34.5" customHeight="1">
      <c r="B19" s="483" t="str">
        <f t="shared" si="0"/>
        <v>Sa</v>
      </c>
      <c r="C19" s="172">
        <v>15</v>
      </c>
      <c r="D19" s="107"/>
      <c r="E19" s="108"/>
      <c r="F19" s="109"/>
      <c r="G19" s="109"/>
      <c r="H19" s="110"/>
      <c r="I19" s="111"/>
      <c r="J19" s="112"/>
      <c r="K19" s="112"/>
      <c r="L19" s="113"/>
      <c r="M19" s="114"/>
      <c r="N19" s="115"/>
      <c r="O19" s="116"/>
      <c r="P19" s="11"/>
      <c r="Q19" s="11"/>
      <c r="R19" s="1"/>
      <c r="U19" s="158"/>
      <c r="V19" s="158"/>
      <c r="W19" s="158"/>
      <c r="X19" s="158"/>
      <c r="Y19" s="158"/>
      <c r="Z19" s="158"/>
      <c r="AA19" s="158"/>
      <c r="AB19" s="158"/>
      <c r="AI19" s="1"/>
      <c r="AJ19" s="1"/>
      <c r="AK19" s="3"/>
      <c r="AL19" s="3"/>
      <c r="AM19" s="3"/>
    </row>
    <row r="20" spans="2:39" s="4" customFormat="1" ht="34.5" customHeight="1">
      <c r="B20" s="487" t="str">
        <f t="shared" si="0"/>
        <v>So</v>
      </c>
      <c r="C20" s="117">
        <v>16</v>
      </c>
      <c r="D20" s="127"/>
      <c r="E20" s="159"/>
      <c r="F20" s="160"/>
      <c r="G20" s="160"/>
      <c r="H20" s="220"/>
      <c r="I20" s="159"/>
      <c r="J20" s="160"/>
      <c r="K20" s="160"/>
      <c r="L20" s="221"/>
      <c r="M20" s="161"/>
      <c r="N20" s="279"/>
      <c r="O20" s="280"/>
      <c r="P20" s="11"/>
      <c r="Q20" s="11"/>
      <c r="R20" s="1"/>
      <c r="AI20" s="1"/>
      <c r="AJ20" s="1"/>
      <c r="AK20" s="3"/>
      <c r="AL20" s="3"/>
      <c r="AM20" s="3"/>
    </row>
    <row r="21" spans="2:39" s="4" customFormat="1" ht="34.5" customHeight="1">
      <c r="B21" s="483" t="str">
        <f t="shared" si="0"/>
        <v>Mo</v>
      </c>
      <c r="C21" s="172">
        <v>17</v>
      </c>
      <c r="D21" s="107"/>
      <c r="E21" s="108"/>
      <c r="F21" s="109"/>
      <c r="G21" s="109"/>
      <c r="H21" s="110"/>
      <c r="I21" s="111"/>
      <c r="J21" s="112"/>
      <c r="K21" s="112"/>
      <c r="L21" s="113"/>
      <c r="M21" s="114"/>
      <c r="N21" s="115"/>
      <c r="O21" s="116"/>
      <c r="P21" s="11"/>
      <c r="Q21" s="11"/>
      <c r="R21" s="1"/>
      <c r="AI21" s="1"/>
      <c r="AJ21" s="1"/>
      <c r="AK21" s="3"/>
      <c r="AL21" s="3"/>
      <c r="AM21" s="3"/>
    </row>
    <row r="22" spans="2:39" s="4" customFormat="1" ht="34.5" customHeight="1">
      <c r="B22" s="483" t="str">
        <f t="shared" si="0"/>
        <v>Di</v>
      </c>
      <c r="C22" s="172">
        <v>18</v>
      </c>
      <c r="D22" s="107"/>
      <c r="E22" s="108"/>
      <c r="F22" s="109"/>
      <c r="G22" s="109"/>
      <c r="H22" s="110"/>
      <c r="I22" s="111"/>
      <c r="J22" s="112"/>
      <c r="K22" s="112"/>
      <c r="L22" s="113"/>
      <c r="M22" s="114"/>
      <c r="N22" s="115"/>
      <c r="O22" s="116"/>
      <c r="P22" s="11"/>
      <c r="Q22" s="11"/>
      <c r="R22" s="1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204"/>
      <c r="AF22" s="204"/>
      <c r="AG22" s="204"/>
      <c r="AI22" s="1"/>
      <c r="AJ22" s="1"/>
      <c r="AK22" s="3"/>
      <c r="AL22" s="3"/>
      <c r="AM22" s="3"/>
    </row>
    <row r="23" spans="2:39" s="4" customFormat="1" ht="34.5" customHeight="1">
      <c r="B23" s="483" t="str">
        <f t="shared" si="0"/>
        <v>Mi</v>
      </c>
      <c r="C23" s="172">
        <v>19</v>
      </c>
      <c r="D23" s="107"/>
      <c r="E23" s="108"/>
      <c r="F23" s="109"/>
      <c r="G23" s="109"/>
      <c r="H23" s="110"/>
      <c r="I23" s="111"/>
      <c r="J23" s="112"/>
      <c r="K23" s="112"/>
      <c r="L23" s="113"/>
      <c r="M23" s="114"/>
      <c r="N23" s="115"/>
      <c r="O23" s="116"/>
      <c r="P23" s="11"/>
      <c r="Q23" s="11"/>
      <c r="R23" s="1"/>
      <c r="AI23" s="1"/>
      <c r="AJ23" s="1"/>
      <c r="AK23" s="3"/>
      <c r="AL23" s="3"/>
      <c r="AM23" s="3"/>
    </row>
    <row r="24" spans="2:39" s="4" customFormat="1" ht="34.5" customHeight="1">
      <c r="B24" s="483" t="str">
        <f t="shared" si="0"/>
        <v>Do</v>
      </c>
      <c r="C24" s="172">
        <v>20</v>
      </c>
      <c r="D24" s="304" t="s">
        <v>14</v>
      </c>
      <c r="E24" s="305"/>
      <c r="F24" s="306"/>
      <c r="G24" s="306"/>
      <c r="H24" s="307">
        <v>100</v>
      </c>
      <c r="I24" s="308"/>
      <c r="J24" s="309"/>
      <c r="K24" s="309"/>
      <c r="L24" s="310"/>
      <c r="M24" s="114" t="s">
        <v>48</v>
      </c>
      <c r="N24" s="311" t="s">
        <v>13</v>
      </c>
      <c r="O24" s="312"/>
      <c r="P24" s="11"/>
      <c r="Q24" s="11"/>
      <c r="R24" s="1"/>
      <c r="Z24" s="478"/>
      <c r="AI24" s="1"/>
      <c r="AJ24" s="1"/>
      <c r="AK24" s="3"/>
      <c r="AL24" s="3"/>
      <c r="AM24" s="3"/>
    </row>
    <row r="25" spans="2:39" s="4" customFormat="1" ht="34.5" customHeight="1">
      <c r="B25" s="483"/>
      <c r="C25" s="172"/>
      <c r="D25" s="403" t="s">
        <v>131</v>
      </c>
      <c r="E25" s="377"/>
      <c r="F25" s="378"/>
      <c r="G25" s="378"/>
      <c r="H25" s="379"/>
      <c r="I25" s="338"/>
      <c r="J25" s="339"/>
      <c r="K25" s="339" t="s">
        <v>16</v>
      </c>
      <c r="L25" s="340" t="s">
        <v>16</v>
      </c>
      <c r="M25" s="180" t="s">
        <v>130</v>
      </c>
      <c r="N25" s="496" t="s">
        <v>108</v>
      </c>
      <c r="O25" s="497"/>
      <c r="P25" s="11"/>
      <c r="Q25" s="11"/>
      <c r="R25" s="1"/>
      <c r="Z25" s="478"/>
      <c r="AI25" s="1"/>
      <c r="AJ25" s="1"/>
      <c r="AK25" s="3"/>
      <c r="AL25" s="3"/>
      <c r="AM25" s="3"/>
    </row>
    <row r="26" spans="2:39" s="4" customFormat="1" ht="34.5" customHeight="1">
      <c r="B26" s="483" t="str">
        <f t="shared" si="0"/>
        <v>Fr</v>
      </c>
      <c r="C26" s="172">
        <v>21</v>
      </c>
      <c r="D26" s="107"/>
      <c r="E26" s="108"/>
      <c r="F26" s="109"/>
      <c r="G26" s="109"/>
      <c r="H26" s="110"/>
      <c r="I26" s="111"/>
      <c r="J26" s="112"/>
      <c r="K26" s="112"/>
      <c r="L26" s="113"/>
      <c r="M26" s="114"/>
      <c r="N26" s="115"/>
      <c r="O26" s="116"/>
      <c r="P26" s="13"/>
      <c r="Q26" s="11"/>
      <c r="R26" s="1"/>
      <c r="AH26" s="1"/>
      <c r="AI26" s="1"/>
      <c r="AJ26" s="1"/>
      <c r="AK26" s="3"/>
      <c r="AL26" s="3"/>
      <c r="AM26" s="3"/>
    </row>
    <row r="27" spans="2:39" s="4" customFormat="1" ht="34.5" customHeight="1">
      <c r="B27" s="483"/>
      <c r="C27" s="172"/>
      <c r="D27" s="107"/>
      <c r="E27" s="108"/>
      <c r="F27" s="109"/>
      <c r="G27" s="109"/>
      <c r="H27" s="110"/>
      <c r="I27" s="111"/>
      <c r="J27" s="112"/>
      <c r="K27" s="112"/>
      <c r="L27" s="113"/>
      <c r="M27" s="114"/>
      <c r="N27" s="115"/>
      <c r="O27" s="116"/>
      <c r="P27" s="13"/>
      <c r="Q27" s="11"/>
      <c r="R27" s="1"/>
      <c r="AH27" s="1"/>
      <c r="AI27" s="1"/>
      <c r="AJ27" s="1"/>
      <c r="AK27" s="3"/>
      <c r="AL27" s="3"/>
      <c r="AM27" s="3"/>
    </row>
    <row r="28" spans="2:39" s="4" customFormat="1" ht="34.5" customHeight="1">
      <c r="B28" s="483" t="str">
        <f t="shared" si="0"/>
        <v>Sa</v>
      </c>
      <c r="C28" s="172">
        <v>22</v>
      </c>
      <c r="D28" s="455" t="s">
        <v>115</v>
      </c>
      <c r="E28" s="456" t="s">
        <v>16</v>
      </c>
      <c r="F28" s="457" t="s">
        <v>16</v>
      </c>
      <c r="G28" s="457" t="s">
        <v>16</v>
      </c>
      <c r="H28" s="458">
        <v>100</v>
      </c>
      <c r="I28" s="459"/>
      <c r="J28" s="460"/>
      <c r="K28" s="461" t="s">
        <v>16</v>
      </c>
      <c r="L28" s="462" t="s">
        <v>16</v>
      </c>
      <c r="M28" s="235" t="s">
        <v>116</v>
      </c>
      <c r="N28" s="463" t="s">
        <v>124</v>
      </c>
      <c r="O28" s="464"/>
      <c r="P28" s="1"/>
      <c r="Q28" s="11"/>
      <c r="R28" s="1"/>
      <c r="AH28" s="1"/>
      <c r="AI28" s="1"/>
      <c r="AJ28" s="1"/>
      <c r="AK28" s="3"/>
      <c r="AL28" s="3"/>
      <c r="AM28" s="3"/>
    </row>
    <row r="29" spans="2:39" s="4" customFormat="1" ht="34.5" customHeight="1">
      <c r="B29" s="487" t="str">
        <f t="shared" si="0"/>
        <v>So</v>
      </c>
      <c r="C29" s="117">
        <v>23</v>
      </c>
      <c r="D29" s="127" t="s">
        <v>101</v>
      </c>
      <c r="E29" s="159"/>
      <c r="F29" s="160"/>
      <c r="G29" s="160"/>
      <c r="H29" s="220" t="s">
        <v>16</v>
      </c>
      <c r="I29" s="159"/>
      <c r="J29" s="160"/>
      <c r="K29" s="428" t="s">
        <v>45</v>
      </c>
      <c r="L29" s="429" t="s">
        <v>45</v>
      </c>
      <c r="M29" s="430" t="s">
        <v>102</v>
      </c>
      <c r="N29" s="431" t="s">
        <v>92</v>
      </c>
      <c r="O29" s="432"/>
      <c r="P29" s="6"/>
      <c r="Q29" s="11"/>
      <c r="R29" s="1"/>
      <c r="S29" s="1"/>
      <c r="T29" s="1"/>
      <c r="U29" s="1"/>
      <c r="V29" s="1"/>
      <c r="W29" s="20"/>
      <c r="X29" s="1"/>
      <c r="Y29" s="1"/>
      <c r="AH29" s="1"/>
      <c r="AI29" s="1"/>
      <c r="AJ29" s="1"/>
      <c r="AK29" s="3"/>
      <c r="AL29" s="3"/>
      <c r="AM29" s="3"/>
    </row>
    <row r="30" spans="2:39" s="4" customFormat="1" ht="34.5" customHeight="1">
      <c r="B30" s="483" t="str">
        <f t="shared" si="0"/>
        <v>Mo</v>
      </c>
      <c r="C30" s="172">
        <v>24</v>
      </c>
      <c r="D30" s="107"/>
      <c r="E30" s="108"/>
      <c r="F30" s="109"/>
      <c r="G30" s="109"/>
      <c r="H30" s="110"/>
      <c r="I30" s="111"/>
      <c r="J30" s="112"/>
      <c r="K30" s="112"/>
      <c r="L30" s="113"/>
      <c r="M30" s="114"/>
      <c r="N30" s="115"/>
      <c r="O30" s="116"/>
      <c r="P30" s="1"/>
      <c r="Q30" s="11"/>
      <c r="R30" s="1"/>
      <c r="S30" s="1"/>
      <c r="T30" s="1"/>
      <c r="U30" s="1"/>
      <c r="V30" s="1"/>
      <c r="W30" s="20"/>
      <c r="X30" s="1"/>
      <c r="Y30" s="1"/>
      <c r="AH30" s="1"/>
      <c r="AI30" s="1"/>
      <c r="AJ30" s="1"/>
      <c r="AK30" s="3"/>
      <c r="AL30" s="3"/>
      <c r="AM30" s="3"/>
    </row>
    <row r="31" spans="2:39" s="4" customFormat="1" ht="34.5" customHeight="1">
      <c r="B31" s="483" t="str">
        <f t="shared" si="0"/>
        <v>Di</v>
      </c>
      <c r="C31" s="172">
        <v>25</v>
      </c>
      <c r="D31" s="107"/>
      <c r="E31" s="108"/>
      <c r="F31" s="109"/>
      <c r="G31" s="109"/>
      <c r="H31" s="110"/>
      <c r="I31" s="111"/>
      <c r="J31" s="112"/>
      <c r="K31" s="112"/>
      <c r="L31" s="113"/>
      <c r="M31" s="114"/>
      <c r="N31" s="115"/>
      <c r="O31" s="116"/>
      <c r="P31" s="1"/>
      <c r="Q31" s="11"/>
      <c r="R31" s="1"/>
      <c r="S31" s="1"/>
      <c r="T31" s="1"/>
      <c r="U31" s="1"/>
      <c r="V31" s="1"/>
      <c r="W31" s="20"/>
      <c r="X31" s="1"/>
      <c r="Y31" s="1"/>
      <c r="AH31" s="1"/>
      <c r="AI31" s="1"/>
      <c r="AJ31" s="1"/>
      <c r="AK31" s="3"/>
      <c r="AL31" s="3"/>
      <c r="AM31" s="3"/>
    </row>
    <row r="32" spans="2:39" s="4" customFormat="1" ht="34.5" customHeight="1">
      <c r="B32" s="483" t="str">
        <f t="shared" si="0"/>
        <v>Mi</v>
      </c>
      <c r="C32" s="172">
        <v>26</v>
      </c>
      <c r="D32" s="107"/>
      <c r="E32" s="108"/>
      <c r="F32" s="109"/>
      <c r="G32" s="109"/>
      <c r="H32" s="110"/>
      <c r="I32" s="111"/>
      <c r="J32" s="112"/>
      <c r="K32" s="112"/>
      <c r="L32" s="113"/>
      <c r="M32" s="114"/>
      <c r="N32" s="115"/>
      <c r="O32" s="116"/>
      <c r="P32" s="1"/>
      <c r="Q32" s="11"/>
      <c r="R32" s="1"/>
      <c r="S32" s="1"/>
      <c r="T32" s="1"/>
      <c r="U32" s="1"/>
      <c r="V32" s="1"/>
      <c r="W32" s="20"/>
      <c r="X32" s="1"/>
      <c r="Y32" s="1"/>
      <c r="AH32" s="1"/>
      <c r="AI32" s="1"/>
      <c r="AJ32" s="1"/>
      <c r="AK32" s="3"/>
      <c r="AL32" s="3"/>
      <c r="AM32" s="3"/>
    </row>
    <row r="33" spans="2:39" s="4" customFormat="1" ht="34.5" customHeight="1">
      <c r="B33" s="483" t="str">
        <f t="shared" si="0"/>
        <v>Do</v>
      </c>
      <c r="C33" s="172">
        <v>27</v>
      </c>
      <c r="D33" s="304" t="s">
        <v>14</v>
      </c>
      <c r="E33" s="305"/>
      <c r="F33" s="306"/>
      <c r="G33" s="306"/>
      <c r="H33" s="307">
        <v>100</v>
      </c>
      <c r="I33" s="308"/>
      <c r="J33" s="309"/>
      <c r="K33" s="309"/>
      <c r="L33" s="310"/>
      <c r="M33" s="114" t="s">
        <v>48</v>
      </c>
      <c r="N33" s="311" t="s">
        <v>13</v>
      </c>
      <c r="O33" s="312"/>
      <c r="P33" s="1"/>
      <c r="Q33" s="11"/>
      <c r="R33" s="1"/>
      <c r="S33" s="1"/>
      <c r="T33" s="1"/>
      <c r="U33" s="1"/>
      <c r="V33" s="1"/>
      <c r="W33" s="20"/>
      <c r="X33" s="1"/>
      <c r="Y33" s="1"/>
      <c r="AH33" s="1"/>
      <c r="AI33" s="1"/>
      <c r="AJ33" s="1"/>
      <c r="AK33" s="3"/>
      <c r="AL33" s="3"/>
      <c r="AM33" s="3"/>
    </row>
    <row r="34" spans="2:39" s="4" customFormat="1" ht="34.5" customHeight="1">
      <c r="B34" s="483" t="str">
        <f t="shared" si="0"/>
        <v>Fr</v>
      </c>
      <c r="C34" s="172">
        <v>28</v>
      </c>
      <c r="D34" s="183"/>
      <c r="E34" s="184"/>
      <c r="F34" s="185"/>
      <c r="G34" s="185"/>
      <c r="H34" s="186"/>
      <c r="I34" s="187"/>
      <c r="J34" s="188"/>
      <c r="K34" s="188"/>
      <c r="L34" s="189"/>
      <c r="M34" s="114"/>
      <c r="N34" s="115"/>
      <c r="O34" s="116"/>
      <c r="P34" s="1"/>
      <c r="Q34" s="1"/>
      <c r="R34" s="1"/>
      <c r="S34" s="1"/>
      <c r="T34" s="33"/>
      <c r="U34" s="1"/>
      <c r="V34" s="1"/>
      <c r="W34" s="1"/>
      <c r="X34" s="1"/>
      <c r="Y34" s="1"/>
      <c r="AH34" s="1"/>
      <c r="AI34" s="1"/>
      <c r="AJ34" s="1"/>
      <c r="AK34" s="3"/>
      <c r="AL34" s="3"/>
      <c r="AM34" s="3"/>
    </row>
    <row r="35" spans="2:39" s="4" customFormat="1" ht="34.5" customHeight="1" thickBot="1">
      <c r="B35" s="483" t="str">
        <f>TEXT(DATE($E$42,$E$41,C35),"TTT")</f>
        <v>Sa</v>
      </c>
      <c r="C35" s="172">
        <v>29</v>
      </c>
      <c r="D35" s="465" t="s">
        <v>104</v>
      </c>
      <c r="E35" s="466"/>
      <c r="F35" s="467" t="s">
        <v>16</v>
      </c>
      <c r="G35" s="467" t="s">
        <v>16</v>
      </c>
      <c r="H35" s="468">
        <v>100</v>
      </c>
      <c r="I35" s="469"/>
      <c r="J35" s="470"/>
      <c r="K35" s="470" t="s">
        <v>16</v>
      </c>
      <c r="L35" s="471" t="s">
        <v>16</v>
      </c>
      <c r="M35" s="244" t="s">
        <v>132</v>
      </c>
      <c r="N35" s="472" t="s">
        <v>105</v>
      </c>
      <c r="O35" s="246"/>
      <c r="P35" s="1"/>
      <c r="Q35" s="1"/>
      <c r="R35" s="1"/>
      <c r="S35" s="1"/>
      <c r="T35" s="33"/>
      <c r="U35" s="1"/>
      <c r="V35" s="1"/>
      <c r="W35" s="1"/>
      <c r="X35" s="1"/>
      <c r="Y35" s="1"/>
      <c r="AH35" s="1"/>
      <c r="AI35" s="1"/>
      <c r="AJ35" s="1"/>
      <c r="AK35" s="3"/>
      <c r="AL35" s="3"/>
      <c r="AM35" s="3"/>
    </row>
    <row r="36" spans="2:39" ht="54" customHeight="1" thickBot="1">
      <c r="B36" s="555"/>
      <c r="C36" s="556"/>
      <c r="D36" s="557"/>
      <c r="E36" s="558" t="s">
        <v>11</v>
      </c>
      <c r="F36" s="559"/>
      <c r="G36" s="559"/>
      <c r="H36" s="560"/>
      <c r="I36" s="564" t="s">
        <v>12</v>
      </c>
      <c r="J36" s="565"/>
      <c r="K36" s="565"/>
      <c r="L36" s="566"/>
      <c r="M36" s="595" t="str">
        <f>+januar!M35</f>
        <v>Version 31.08.2020</v>
      </c>
      <c r="N36" s="596"/>
      <c r="O36" s="597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23.25" customHeight="1">
      <c r="B37" s="16"/>
      <c r="C37" s="1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3:39" ht="12.75" customHeight="1">
      <c r="C38" s="1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3:39" ht="12.75" customHeight="1">
      <c r="C39" s="1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4:36" ht="21.75" customHeight="1">
      <c r="D40" s="43"/>
      <c r="E40" s="546">
        <v>43889</v>
      </c>
      <c r="F40" s="547"/>
      <c r="G40" s="547"/>
      <c r="H40" s="547"/>
      <c r="I40" s="547"/>
      <c r="J40" s="548"/>
      <c r="K40" s="1"/>
      <c r="L40" s="12"/>
      <c r="M40" s="10"/>
      <c r="N40" s="10"/>
      <c r="O40" s="10"/>
      <c r="P40" s="10"/>
      <c r="Q40" s="10"/>
      <c r="R40" s="10"/>
      <c r="S40" s="28"/>
      <c r="T40" s="28"/>
      <c r="U40" s="28"/>
      <c r="V40" s="28"/>
      <c r="W40" s="28"/>
      <c r="X40" s="28"/>
      <c r="Y40" s="28"/>
      <c r="Z40" s="28"/>
      <c r="AA40" s="28"/>
      <c r="AB40" s="29"/>
      <c r="AC40" s="29"/>
      <c r="AD40" s="29"/>
      <c r="AE40" s="10"/>
      <c r="AF40" s="10"/>
      <c r="AG40" s="10"/>
      <c r="AH40" s="10"/>
      <c r="AI40" s="10"/>
      <c r="AJ40" s="10"/>
    </row>
    <row r="41" spans="5:36" ht="21.75" customHeight="1">
      <c r="E41" s="42" t="str">
        <f>TEXT(E40,"M")</f>
        <v>2</v>
      </c>
      <c r="K41" s="4"/>
      <c r="L41" s="4"/>
      <c r="M41" s="10"/>
      <c r="N41" s="10"/>
      <c r="O41" s="10"/>
      <c r="P41" s="10"/>
      <c r="Q41" s="10"/>
      <c r="R41" s="10"/>
      <c r="S41" s="28"/>
      <c r="T41" s="28"/>
      <c r="U41" s="28"/>
      <c r="V41" s="28"/>
      <c r="W41" s="28"/>
      <c r="X41" s="28"/>
      <c r="Y41" s="28"/>
      <c r="Z41" s="28"/>
      <c r="AA41" s="28"/>
      <c r="AB41" s="29"/>
      <c r="AC41" s="29"/>
      <c r="AD41" s="29"/>
      <c r="AE41" s="10"/>
      <c r="AF41" s="10"/>
      <c r="AG41" s="10"/>
      <c r="AH41" s="10"/>
      <c r="AI41" s="10"/>
      <c r="AJ41" s="10"/>
    </row>
    <row r="42" spans="5:36" ht="21.75" customHeight="1">
      <c r="E42" s="42" t="str">
        <f>TEXT(E40,"JJJ")</f>
        <v>2020</v>
      </c>
      <c r="G42" s="29" t="s">
        <v>0</v>
      </c>
      <c r="H42" s="45"/>
      <c r="I42" s="45"/>
      <c r="J42" s="45"/>
      <c r="K42" s="1"/>
      <c r="L42" s="12"/>
      <c r="M42" s="10"/>
      <c r="N42" s="10"/>
      <c r="O42" s="10"/>
      <c r="P42" s="10"/>
      <c r="Q42" s="10"/>
      <c r="R42" s="10"/>
      <c r="S42" s="28"/>
      <c r="T42" s="28"/>
      <c r="U42" s="28"/>
      <c r="V42" s="28"/>
      <c r="W42" s="28"/>
      <c r="X42" s="28"/>
      <c r="Y42" s="28"/>
      <c r="Z42" s="28"/>
      <c r="AA42" s="28"/>
      <c r="AB42" s="29"/>
      <c r="AC42" s="29"/>
      <c r="AD42" s="29"/>
      <c r="AE42" s="10"/>
      <c r="AF42" s="10"/>
      <c r="AG42" s="10"/>
      <c r="AH42" s="10"/>
      <c r="AI42" s="10"/>
      <c r="AJ42" s="10"/>
    </row>
    <row r="43" spans="5:36" ht="21.75" customHeight="1">
      <c r="E43" s="42" t="str">
        <f>TEXT(E40,"T")</f>
        <v>28</v>
      </c>
      <c r="G43" s="29" t="s">
        <v>1</v>
      </c>
      <c r="I43" s="44"/>
      <c r="J43" s="44"/>
      <c r="K43" s="1"/>
      <c r="L43" s="21"/>
      <c r="M43" s="10"/>
      <c r="N43" s="10"/>
      <c r="O43" s="10"/>
      <c r="P43" s="10"/>
      <c r="Q43" s="10"/>
      <c r="R43" s="10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10"/>
      <c r="AF43" s="10"/>
      <c r="AG43" s="10"/>
      <c r="AH43" s="10"/>
      <c r="AI43" s="10"/>
      <c r="AJ43" s="10"/>
    </row>
    <row r="44" spans="5:30" ht="21.75" customHeight="1">
      <c r="E44" s="25"/>
      <c r="G44" s="44"/>
      <c r="I44" s="44"/>
      <c r="J44" s="44"/>
      <c r="S44" s="33"/>
      <c r="T44" s="28"/>
      <c r="U44" s="28"/>
      <c r="V44" s="28"/>
      <c r="W44" s="28"/>
      <c r="X44" s="28"/>
      <c r="Y44" s="28"/>
      <c r="Z44" s="28"/>
      <c r="AA44" s="28"/>
      <c r="AB44" s="30"/>
      <c r="AC44" s="29"/>
      <c r="AD44" s="29"/>
    </row>
    <row r="45" spans="5:30" ht="21.75" customHeight="1">
      <c r="E45" s="25"/>
      <c r="F45" s="45"/>
      <c r="G45" s="45"/>
      <c r="H45" s="45"/>
      <c r="I45" s="45"/>
      <c r="J45" s="45"/>
      <c r="S45" s="28"/>
      <c r="T45" s="28"/>
      <c r="U45" s="28"/>
      <c r="V45" s="28"/>
      <c r="W45" s="28"/>
      <c r="X45" s="28"/>
      <c r="Y45" s="28"/>
      <c r="Z45" s="28"/>
      <c r="AA45" s="28"/>
      <c r="AB45" s="30"/>
      <c r="AC45" s="29"/>
      <c r="AD45" s="29"/>
    </row>
    <row r="46" spans="19:30" ht="21.75" customHeight="1"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7" spans="19:30" ht="21.75" customHeight="1">
      <c r="S47" s="28"/>
      <c r="T47" s="28"/>
      <c r="U47" s="28"/>
      <c r="V47" s="28"/>
      <c r="W47" s="28"/>
      <c r="X47" s="28"/>
      <c r="Y47" s="28"/>
      <c r="Z47" s="28"/>
      <c r="AA47" s="28"/>
      <c r="AB47" s="29"/>
      <c r="AC47" s="29"/>
      <c r="AD47" s="29"/>
    </row>
    <row r="48" spans="19:30" ht="21.75" customHeight="1"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</row>
    <row r="49" spans="19:30" ht="21.75" customHeight="1">
      <c r="S49" s="28"/>
      <c r="T49" s="28"/>
      <c r="U49" s="28"/>
      <c r="V49" s="28"/>
      <c r="W49" s="28"/>
      <c r="X49" s="28"/>
      <c r="Y49" s="28"/>
      <c r="Z49" s="28"/>
      <c r="AA49" s="28"/>
      <c r="AB49" s="29"/>
      <c r="AC49" s="29"/>
      <c r="AD49" s="29"/>
    </row>
    <row r="50" spans="19:30" ht="21.75" customHeight="1">
      <c r="S50" s="28"/>
      <c r="T50" s="28"/>
      <c r="U50" s="28"/>
      <c r="V50" s="28"/>
      <c r="W50" s="28"/>
      <c r="X50" s="28"/>
      <c r="Y50" s="28"/>
      <c r="Z50" s="28"/>
      <c r="AA50" s="28"/>
      <c r="AB50" s="29"/>
      <c r="AC50" s="29"/>
      <c r="AD50" s="29"/>
    </row>
    <row r="51" spans="19:30" ht="21.75" customHeight="1"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9:30" ht="21.75" customHeight="1"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9:30" ht="21.75" customHeight="1">
      <c r="S53" s="28"/>
      <c r="T53" s="28"/>
      <c r="U53" s="28"/>
      <c r="V53" s="28"/>
      <c r="W53" s="28"/>
      <c r="X53" s="28"/>
      <c r="Y53" s="28"/>
      <c r="Z53" s="28"/>
      <c r="AA53" s="28"/>
      <c r="AB53" s="29"/>
      <c r="AC53" s="29"/>
      <c r="AD53" s="29"/>
    </row>
    <row r="54" spans="19:30" ht="21.75" customHeight="1">
      <c r="S54" s="28"/>
      <c r="T54" s="28"/>
      <c r="U54" s="28"/>
      <c r="V54" s="28"/>
      <c r="W54" s="28"/>
      <c r="X54" s="28"/>
      <c r="Y54" s="28"/>
      <c r="Z54" s="28"/>
      <c r="AA54" s="28"/>
      <c r="AB54" s="29"/>
      <c r="AC54" s="29"/>
      <c r="AD54" s="29"/>
    </row>
    <row r="55" spans="19:30" ht="21.75" customHeight="1">
      <c r="S55" s="28"/>
      <c r="T55" s="28"/>
      <c r="U55" s="28"/>
      <c r="V55" s="28"/>
      <c r="W55" s="28"/>
      <c r="X55" s="28"/>
      <c r="Y55" s="28"/>
      <c r="Z55" s="28"/>
      <c r="AA55" s="28"/>
      <c r="AB55" s="29"/>
      <c r="AC55" s="29"/>
      <c r="AD55" s="29"/>
    </row>
    <row r="56" spans="19:30" ht="21.75" customHeight="1">
      <c r="S56" s="28"/>
      <c r="T56" s="28"/>
      <c r="U56" s="28"/>
      <c r="V56" s="28"/>
      <c r="W56" s="28"/>
      <c r="X56" s="28"/>
      <c r="Y56" s="28"/>
      <c r="Z56" s="28"/>
      <c r="AA56" s="28"/>
      <c r="AB56" s="29"/>
      <c r="AC56" s="29"/>
      <c r="AD56" s="29"/>
    </row>
    <row r="57" spans="19:30" ht="21.75" customHeight="1">
      <c r="S57" s="28"/>
      <c r="T57" s="28"/>
      <c r="U57" s="28"/>
      <c r="V57" s="28"/>
      <c r="W57" s="28"/>
      <c r="X57" s="28"/>
      <c r="Y57" s="28"/>
      <c r="Z57" s="28"/>
      <c r="AA57" s="28"/>
      <c r="AB57" s="29"/>
      <c r="AC57" s="29"/>
      <c r="AD57" s="29"/>
    </row>
    <row r="58" spans="19:30" ht="21.75" customHeight="1">
      <c r="S58" s="28"/>
      <c r="T58" s="28"/>
      <c r="U58" s="28"/>
      <c r="V58" s="28"/>
      <c r="W58" s="28"/>
      <c r="X58" s="28"/>
      <c r="Y58" s="28"/>
      <c r="Z58" s="28"/>
      <c r="AA58" s="28"/>
      <c r="AB58" s="31"/>
      <c r="AC58" s="32"/>
      <c r="AD58" s="29"/>
    </row>
    <row r="59" spans="19:30" ht="21.75" customHeight="1">
      <c r="S59" s="28"/>
      <c r="T59" s="28"/>
      <c r="U59" s="28"/>
      <c r="V59" s="28"/>
      <c r="W59" s="28"/>
      <c r="X59" s="28"/>
      <c r="Y59" s="28"/>
      <c r="Z59" s="28"/>
      <c r="AA59" s="28"/>
      <c r="AB59" s="31"/>
      <c r="AC59" s="32"/>
      <c r="AD59" s="29"/>
    </row>
    <row r="60" spans="19:30" ht="21.75" customHeight="1"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19:30" ht="21.75" customHeight="1">
      <c r="S61" s="28"/>
      <c r="T61" s="28"/>
      <c r="U61" s="28"/>
      <c r="V61" s="28"/>
      <c r="W61" s="28"/>
      <c r="X61" s="28"/>
      <c r="Y61" s="28"/>
      <c r="Z61" s="28"/>
      <c r="AA61" s="28"/>
      <c r="AB61" s="29"/>
      <c r="AC61" s="29"/>
      <c r="AD61" s="29"/>
    </row>
    <row r="62" spans="19:30" ht="21.75" customHeight="1"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9:30" ht="21.75" customHeight="1"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9:30" ht="21.75" customHeight="1"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9:30" ht="21.75" customHeight="1">
      <c r="S65" s="28"/>
      <c r="T65" s="28"/>
      <c r="U65" s="28"/>
      <c r="V65" s="28"/>
      <c r="W65" s="28"/>
      <c r="X65" s="28"/>
      <c r="Y65" s="28"/>
      <c r="Z65" s="28"/>
      <c r="AA65" s="28"/>
      <c r="AB65" s="29"/>
      <c r="AC65" s="29"/>
      <c r="AD65" s="29"/>
    </row>
    <row r="66" spans="19:30" ht="21.75" customHeight="1"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9:30" ht="21.75" customHeight="1"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9:30" ht="21.75" customHeight="1">
      <c r="S68" s="28"/>
      <c r="T68" s="28"/>
      <c r="U68" s="28"/>
      <c r="V68" s="28"/>
      <c r="W68" s="28"/>
      <c r="X68" s="28"/>
      <c r="Y68" s="28"/>
      <c r="Z68" s="28"/>
      <c r="AA68" s="28"/>
      <c r="AB68" s="31"/>
      <c r="AC68" s="32"/>
      <c r="AD68" s="29"/>
    </row>
    <row r="69" spans="19:30" ht="21.75" customHeight="1">
      <c r="S69" s="28"/>
      <c r="T69" s="28"/>
      <c r="U69" s="28"/>
      <c r="V69" s="28"/>
      <c r="W69" s="28"/>
      <c r="X69" s="28"/>
      <c r="Y69" s="28"/>
      <c r="Z69" s="28"/>
      <c r="AA69" s="28"/>
      <c r="AB69" s="31"/>
      <c r="AC69" s="32"/>
      <c r="AD69" s="29"/>
    </row>
    <row r="70" spans="19:30" ht="21.75" customHeight="1">
      <c r="S70" s="28"/>
      <c r="T70" s="28"/>
      <c r="U70" s="28"/>
      <c r="V70" s="28"/>
      <c r="W70" s="28"/>
      <c r="X70" s="28"/>
      <c r="Y70" s="28"/>
      <c r="Z70" s="28"/>
      <c r="AA70" s="28"/>
      <c r="AB70" s="31"/>
      <c r="AC70" s="32"/>
      <c r="AD70" s="29"/>
    </row>
    <row r="71" spans="19:30" ht="21.75" customHeight="1"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9:30" ht="21.75" customHeight="1">
      <c r="S72" s="33"/>
      <c r="T72" s="46"/>
      <c r="U72" s="46"/>
      <c r="V72" s="46"/>
      <c r="W72" s="46"/>
      <c r="X72" s="28"/>
      <c r="Y72" s="28"/>
      <c r="Z72" s="28"/>
      <c r="AA72" s="28"/>
      <c r="AB72" s="29"/>
      <c r="AC72" s="29"/>
      <c r="AD72" s="30"/>
    </row>
    <row r="73" spans="19:30" ht="21.75" customHeight="1">
      <c r="S73" s="28"/>
      <c r="T73" s="28"/>
      <c r="U73" s="28"/>
      <c r="V73" s="28"/>
      <c r="W73" s="28"/>
      <c r="X73" s="28"/>
      <c r="Y73" s="28"/>
      <c r="Z73" s="28"/>
      <c r="AA73" s="28"/>
      <c r="AB73" s="31"/>
      <c r="AC73" s="32"/>
      <c r="AD73" s="29"/>
    </row>
    <row r="74" spans="19:30" ht="21.75" customHeight="1">
      <c r="S74" s="28"/>
      <c r="T74" s="28"/>
      <c r="U74" s="28"/>
      <c r="V74" s="28"/>
      <c r="W74" s="28"/>
      <c r="X74" s="28"/>
      <c r="Y74" s="28"/>
      <c r="Z74" s="28"/>
      <c r="AA74" s="28"/>
      <c r="AB74" s="29"/>
      <c r="AC74" s="29"/>
      <c r="AD74" s="29"/>
    </row>
    <row r="75" spans="19:30" ht="21.75" customHeight="1">
      <c r="S75" s="1"/>
      <c r="T75" s="1"/>
      <c r="U75" s="1"/>
      <c r="V75" s="1"/>
      <c r="W75" s="17"/>
      <c r="X75" s="18"/>
      <c r="Y75" s="19"/>
      <c r="Z75" s="1"/>
      <c r="AA75" s="4"/>
      <c r="AB75" s="4"/>
      <c r="AC75" s="4"/>
      <c r="AD75" s="4"/>
    </row>
    <row r="76" spans="19:30" ht="21.75" customHeight="1">
      <c r="S76" s="28"/>
      <c r="T76" s="28"/>
      <c r="U76" s="28"/>
      <c r="V76" s="28"/>
      <c r="W76" s="28"/>
      <c r="X76" s="28"/>
      <c r="Y76" s="28"/>
      <c r="Z76" s="28"/>
      <c r="AA76" s="28"/>
      <c r="AB76" s="29"/>
      <c r="AC76" s="29"/>
      <c r="AD76" s="29"/>
    </row>
    <row r="77" spans="19:30" ht="21.75" customHeight="1">
      <c r="S77" s="1"/>
      <c r="T77" s="1"/>
      <c r="U77" s="1"/>
      <c r="V77" s="1"/>
      <c r="W77" s="20"/>
      <c r="X77" s="1"/>
      <c r="Y77" s="1"/>
      <c r="Z77" s="4"/>
      <c r="AA77" s="4"/>
      <c r="AB77" s="4"/>
      <c r="AC77" s="4"/>
      <c r="AD77" s="4"/>
    </row>
    <row r="78" spans="19:30" ht="21.75" customHeight="1">
      <c r="S78" s="28"/>
      <c r="T78" s="28"/>
      <c r="U78" s="28"/>
      <c r="V78" s="28"/>
      <c r="W78" s="28"/>
      <c r="X78" s="28"/>
      <c r="Y78" s="28"/>
      <c r="Z78" s="28"/>
      <c r="AA78" s="28"/>
      <c r="AB78" s="31"/>
      <c r="AC78" s="32"/>
      <c r="AD78" s="29"/>
    </row>
  </sheetData>
  <sheetProtection/>
  <mergeCells count="6">
    <mergeCell ref="M36:O36"/>
    <mergeCell ref="E40:J40"/>
    <mergeCell ref="B2:D3"/>
    <mergeCell ref="B36:D36"/>
    <mergeCell ref="E36:H36"/>
    <mergeCell ref="I36:L36"/>
  </mergeCells>
  <printOptions horizontalCentered="1"/>
  <pageMargins left="0.3937007874015748" right="0.3937007874015748" top="0.5905511811023623" bottom="0.1968503937007874" header="0" footer="0"/>
  <pageSetup fitToHeight="1" fitToWidth="1" orientation="landscape" paperSize="9" scale="45" r:id="rId1"/>
  <headerFooter alignWithMargins="0">
    <oddFooter>&amp;C
&amp;R
P. Fasler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86"/>
  <sheetViews>
    <sheetView showGridLines="0" zoomScale="50" zoomScaleNormal="50" zoomScalePageLayoutView="0" workbookViewId="0" topLeftCell="A2">
      <selection activeCell="M46" sqref="M46:O46"/>
    </sheetView>
  </sheetViews>
  <sheetFormatPr defaultColWidth="3.88671875" defaultRowHeight="12.75" customHeight="1"/>
  <cols>
    <col min="1" max="1" width="10.5546875" style="2" customWidth="1"/>
    <col min="2" max="2" width="8.5546875" style="2" customWidth="1"/>
    <col min="3" max="3" width="7.88671875" style="15" customWidth="1"/>
    <col min="4" max="4" width="27.6640625" style="2" customWidth="1"/>
    <col min="5" max="12" width="9.6640625" style="2" customWidth="1"/>
    <col min="13" max="13" width="73.21484375" style="2" customWidth="1"/>
    <col min="14" max="14" width="41.77734375" style="2" customWidth="1"/>
    <col min="15" max="15" width="12.3359375" style="2" customWidth="1"/>
    <col min="16" max="16" width="5.6640625" style="2" customWidth="1"/>
    <col min="17" max="17" width="5.21484375" style="2" customWidth="1"/>
    <col min="18" max="18" width="5.77734375" style="2" customWidth="1"/>
    <col min="19" max="19" width="17.5546875" style="2" customWidth="1"/>
    <col min="20" max="20" width="5.88671875" style="2" customWidth="1"/>
    <col min="21" max="21" width="5.3359375" style="2" customWidth="1"/>
    <col min="22" max="27" width="5.21484375" style="2" customWidth="1"/>
    <col min="28" max="28" width="30.88671875" style="2" customWidth="1"/>
    <col min="29" max="29" width="27.5546875" style="2" customWidth="1"/>
    <col min="30" max="30" width="5.77734375" style="2" customWidth="1"/>
    <col min="31" max="34" width="5.21484375" style="2" customWidth="1"/>
    <col min="35" max="35" width="5.3359375" style="2" customWidth="1"/>
    <col min="36" max="16384" width="3.88671875" style="2" customWidth="1"/>
  </cols>
  <sheetData>
    <row r="1" ht="24.75" customHeight="1" thickBot="1"/>
    <row r="2" spans="2:39" ht="38.25" customHeight="1" thickBot="1" thickTop="1">
      <c r="B2" s="549" t="str">
        <f>TEXT(E50,"MMMM JJJJ")</f>
        <v>März 2020</v>
      </c>
      <c r="C2" s="550"/>
      <c r="D2" s="551"/>
      <c r="E2" s="156" t="s">
        <v>2</v>
      </c>
      <c r="F2" s="74"/>
      <c r="G2" s="74"/>
      <c r="H2" s="74"/>
      <c r="I2" s="74"/>
      <c r="J2" s="74"/>
      <c r="K2" s="74"/>
      <c r="L2" s="74"/>
      <c r="M2" s="74"/>
      <c r="N2" s="75"/>
      <c r="O2" s="7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s="4" customFormat="1" ht="58.5" customHeight="1" thickBot="1">
      <c r="B3" s="552"/>
      <c r="C3" s="553"/>
      <c r="D3" s="554"/>
      <c r="E3" s="77" t="s">
        <v>29</v>
      </c>
      <c r="F3" s="78" t="s">
        <v>31</v>
      </c>
      <c r="G3" s="79" t="s">
        <v>3</v>
      </c>
      <c r="H3" s="80" t="s">
        <v>28</v>
      </c>
      <c r="I3" s="81" t="s">
        <v>4</v>
      </c>
      <c r="J3" s="82" t="s">
        <v>5</v>
      </c>
      <c r="K3" s="82" t="s">
        <v>6</v>
      </c>
      <c r="L3" s="83" t="s">
        <v>7</v>
      </c>
      <c r="M3" s="84" t="s">
        <v>8</v>
      </c>
      <c r="N3" s="85" t="s">
        <v>9</v>
      </c>
      <c r="O3" s="151" t="s">
        <v>10</v>
      </c>
      <c r="AI3" s="1"/>
      <c r="AJ3" s="1"/>
      <c r="AK3" s="3"/>
      <c r="AL3" s="3"/>
      <c r="AM3" s="3"/>
    </row>
    <row r="4" spans="2:39" s="4" customFormat="1" ht="27" customHeight="1" thickTop="1">
      <c r="B4" s="485" t="str">
        <f aca="true" t="shared" si="0" ref="B4:B10">TEXT(DATE($E$52,$E$51,C4),"TTT")</f>
        <v>So</v>
      </c>
      <c r="C4" s="91">
        <v>1</v>
      </c>
      <c r="D4" s="281"/>
      <c r="E4" s="282"/>
      <c r="F4" s="283"/>
      <c r="G4" s="283"/>
      <c r="H4" s="284"/>
      <c r="I4" s="282"/>
      <c r="J4" s="283"/>
      <c r="K4" s="283"/>
      <c r="L4" s="285"/>
      <c r="M4" s="161"/>
      <c r="N4" s="279"/>
      <c r="O4" s="280"/>
      <c r="AI4" s="1"/>
      <c r="AJ4" s="1"/>
      <c r="AK4" s="3"/>
      <c r="AL4" s="3"/>
      <c r="AM4" s="3"/>
    </row>
    <row r="5" spans="2:39" s="4" customFormat="1" ht="27" customHeight="1">
      <c r="B5" s="489" t="str">
        <f t="shared" si="0"/>
        <v>Mo</v>
      </c>
      <c r="C5" s="171">
        <v>2</v>
      </c>
      <c r="D5" s="237"/>
      <c r="E5" s="238"/>
      <c r="F5" s="239"/>
      <c r="G5" s="239"/>
      <c r="H5" s="240"/>
      <c r="I5" s="241"/>
      <c r="J5" s="242"/>
      <c r="K5" s="242"/>
      <c r="L5" s="243"/>
      <c r="M5" s="244"/>
      <c r="N5" s="245"/>
      <c r="O5" s="246"/>
      <c r="AI5" s="1"/>
      <c r="AJ5" s="1"/>
      <c r="AK5" s="3"/>
      <c r="AL5" s="3"/>
      <c r="AM5" s="3"/>
    </row>
    <row r="6" spans="2:39" s="4" customFormat="1" ht="25.5" customHeight="1">
      <c r="B6" s="483" t="str">
        <f t="shared" si="0"/>
        <v>Di</v>
      </c>
      <c r="C6" s="172">
        <v>3</v>
      </c>
      <c r="D6" s="237"/>
      <c r="E6" s="238"/>
      <c r="F6" s="239"/>
      <c r="G6" s="239"/>
      <c r="H6" s="240"/>
      <c r="I6" s="241"/>
      <c r="J6" s="242"/>
      <c r="K6" s="242"/>
      <c r="L6" s="243"/>
      <c r="M6" s="244"/>
      <c r="N6" s="245"/>
      <c r="O6" s="246"/>
      <c r="P6" s="16"/>
      <c r="Q6" s="16"/>
      <c r="R6" s="16"/>
      <c r="AE6" s="16"/>
      <c r="AF6" s="16"/>
      <c r="AG6" s="16"/>
      <c r="AH6" s="16"/>
      <c r="AI6" s="6"/>
      <c r="AJ6" s="6"/>
      <c r="AK6" s="5"/>
      <c r="AL6" s="5"/>
      <c r="AM6" s="5"/>
    </row>
    <row r="7" spans="2:39" s="4" customFormat="1" ht="25.5" customHeight="1">
      <c r="B7" s="483" t="str">
        <f t="shared" si="0"/>
        <v>Mi</v>
      </c>
      <c r="C7" s="172">
        <v>4</v>
      </c>
      <c r="D7" s="382" t="s">
        <v>37</v>
      </c>
      <c r="E7" s="383"/>
      <c r="F7" s="384"/>
      <c r="G7" s="384"/>
      <c r="H7" s="385"/>
      <c r="I7" s="386"/>
      <c r="J7" s="387" t="s">
        <v>16</v>
      </c>
      <c r="K7" s="387"/>
      <c r="L7" s="388"/>
      <c r="M7" s="389" t="s">
        <v>55</v>
      </c>
      <c r="N7" s="390" t="s">
        <v>39</v>
      </c>
      <c r="O7" s="391"/>
      <c r="P7" s="16"/>
      <c r="Q7" s="16"/>
      <c r="R7" s="16"/>
      <c r="AE7" s="16"/>
      <c r="AF7" s="16"/>
      <c r="AG7" s="16"/>
      <c r="AH7" s="16"/>
      <c r="AI7" s="6"/>
      <c r="AJ7" s="6"/>
      <c r="AK7" s="5"/>
      <c r="AL7" s="5"/>
      <c r="AM7" s="5"/>
    </row>
    <row r="8" spans="2:39" s="4" customFormat="1" ht="25.5" customHeight="1">
      <c r="B8" s="483" t="str">
        <f t="shared" si="0"/>
        <v>Do</v>
      </c>
      <c r="C8" s="172">
        <v>5</v>
      </c>
      <c r="D8" s="304" t="s">
        <v>14</v>
      </c>
      <c r="E8" s="305"/>
      <c r="F8" s="306"/>
      <c r="G8" s="306"/>
      <c r="H8" s="307">
        <v>100</v>
      </c>
      <c r="I8" s="341"/>
      <c r="J8" s="342"/>
      <c r="K8" s="342"/>
      <c r="L8" s="343"/>
      <c r="M8" s="114" t="s">
        <v>48</v>
      </c>
      <c r="N8" s="311" t="s">
        <v>13</v>
      </c>
      <c r="O8" s="312"/>
      <c r="P8" s="16"/>
      <c r="Q8" s="16"/>
      <c r="R8" s="16"/>
      <c r="AE8" s="16"/>
      <c r="AF8" s="16"/>
      <c r="AG8" s="16"/>
      <c r="AH8" s="16"/>
      <c r="AI8" s="6"/>
      <c r="AJ8" s="6"/>
      <c r="AK8" s="5"/>
      <c r="AL8" s="5"/>
      <c r="AM8" s="5"/>
    </row>
    <row r="9" spans="2:39" s="4" customFormat="1" ht="25.5" customHeight="1">
      <c r="B9" s="483" t="str">
        <f t="shared" si="0"/>
        <v>Fr</v>
      </c>
      <c r="C9" s="172">
        <v>6</v>
      </c>
      <c r="D9" s="237"/>
      <c r="E9" s="238"/>
      <c r="F9" s="239"/>
      <c r="G9" s="239"/>
      <c r="H9" s="240"/>
      <c r="I9" s="241"/>
      <c r="J9" s="242"/>
      <c r="K9" s="242"/>
      <c r="L9" s="243"/>
      <c r="M9" s="244"/>
      <c r="N9" s="245"/>
      <c r="O9" s="246"/>
      <c r="P9" s="16"/>
      <c r="Q9" s="16"/>
      <c r="R9" s="16"/>
      <c r="S9" s="473"/>
      <c r="T9" s="323"/>
      <c r="U9" s="323"/>
      <c r="V9" s="323"/>
      <c r="W9" s="323"/>
      <c r="X9" s="323"/>
      <c r="Y9" s="474"/>
      <c r="Z9" s="474"/>
      <c r="AA9" s="474"/>
      <c r="AB9" s="326"/>
      <c r="AC9" s="326"/>
      <c r="AD9" s="326"/>
      <c r="AE9" s="16"/>
      <c r="AF9" s="16"/>
      <c r="AG9" s="16"/>
      <c r="AH9" s="16"/>
      <c r="AI9" s="6"/>
      <c r="AJ9" s="6"/>
      <c r="AK9" s="5"/>
      <c r="AL9" s="5"/>
      <c r="AM9" s="5"/>
    </row>
    <row r="10" spans="2:39" s="4" customFormat="1" ht="25.5" customHeight="1">
      <c r="B10" s="483" t="str">
        <f t="shared" si="0"/>
        <v>Sa</v>
      </c>
      <c r="C10" s="172">
        <v>7</v>
      </c>
      <c r="D10" s="465" t="s">
        <v>104</v>
      </c>
      <c r="E10" s="466"/>
      <c r="F10" s="467" t="s">
        <v>16</v>
      </c>
      <c r="G10" s="467" t="s">
        <v>16</v>
      </c>
      <c r="H10" s="468">
        <v>100</v>
      </c>
      <c r="I10" s="469"/>
      <c r="J10" s="470"/>
      <c r="K10" s="470" t="s">
        <v>16</v>
      </c>
      <c r="L10" s="471" t="s">
        <v>16</v>
      </c>
      <c r="M10" s="244" t="s">
        <v>121</v>
      </c>
      <c r="N10" s="472" t="s">
        <v>105</v>
      </c>
      <c r="O10" s="246"/>
      <c r="P10" s="16"/>
      <c r="Q10" s="16"/>
      <c r="R10" s="16"/>
      <c r="AE10" s="16"/>
      <c r="AF10" s="16"/>
      <c r="AG10" s="16"/>
      <c r="AH10" s="16"/>
      <c r="AI10" s="6"/>
      <c r="AJ10" s="6"/>
      <c r="AK10" s="5"/>
      <c r="AL10" s="5"/>
      <c r="AM10" s="5"/>
    </row>
    <row r="11" spans="2:39" s="4" customFormat="1" ht="25.5" customHeight="1">
      <c r="B11" s="483"/>
      <c r="C11" s="172"/>
      <c r="D11" s="403" t="s">
        <v>106</v>
      </c>
      <c r="E11" s="128"/>
      <c r="F11" s="129"/>
      <c r="G11" s="129"/>
      <c r="H11" s="130"/>
      <c r="I11" s="131"/>
      <c r="J11" s="339" t="s">
        <v>16</v>
      </c>
      <c r="K11" s="339" t="s">
        <v>16</v>
      </c>
      <c r="L11" s="339" t="s">
        <v>16</v>
      </c>
      <c r="M11" s="352" t="s">
        <v>107</v>
      </c>
      <c r="N11" s="353" t="s">
        <v>108</v>
      </c>
      <c r="O11" s="354"/>
      <c r="P11" s="16"/>
      <c r="Q11" s="16"/>
      <c r="R11" s="16"/>
      <c r="AE11" s="16"/>
      <c r="AF11" s="16"/>
      <c r="AG11" s="16"/>
      <c r="AH11" s="16"/>
      <c r="AI11" s="6"/>
      <c r="AJ11" s="6"/>
      <c r="AK11" s="5"/>
      <c r="AL11" s="5"/>
      <c r="AM11" s="5"/>
    </row>
    <row r="12" spans="2:39" s="4" customFormat="1" ht="25.5" customHeight="1">
      <c r="B12" s="487" t="str">
        <f aca="true" t="shared" si="1" ref="B12:B18">TEXT(DATE($E$52,$E$51,C12),"TTT")</f>
        <v>So</v>
      </c>
      <c r="C12" s="117">
        <v>8</v>
      </c>
      <c r="D12" s="286"/>
      <c r="E12" s="287"/>
      <c r="F12" s="288"/>
      <c r="G12" s="288"/>
      <c r="H12" s="289"/>
      <c r="I12" s="287"/>
      <c r="J12" s="288"/>
      <c r="K12" s="288"/>
      <c r="L12" s="290"/>
      <c r="M12" s="291"/>
      <c r="N12" s="292"/>
      <c r="O12" s="293"/>
      <c r="P12" s="16"/>
      <c r="Q12" s="16"/>
      <c r="R12" s="16"/>
      <c r="AE12" s="16"/>
      <c r="AF12" s="16"/>
      <c r="AG12" s="16"/>
      <c r="AH12" s="16"/>
      <c r="AI12" s="6"/>
      <c r="AJ12" s="6"/>
      <c r="AK12" s="5"/>
      <c r="AL12" s="5"/>
      <c r="AM12" s="5"/>
    </row>
    <row r="13" spans="2:39" s="4" customFormat="1" ht="25.5" customHeight="1">
      <c r="B13" s="483" t="str">
        <f t="shared" si="1"/>
        <v>Mo</v>
      </c>
      <c r="C13" s="172">
        <v>9</v>
      </c>
      <c r="D13" s="153"/>
      <c r="E13" s="128"/>
      <c r="F13" s="129"/>
      <c r="G13" s="129"/>
      <c r="H13" s="130"/>
      <c r="I13" s="344"/>
      <c r="J13" s="345"/>
      <c r="K13" s="345"/>
      <c r="L13" s="346"/>
      <c r="M13" s="134"/>
      <c r="N13" s="135"/>
      <c r="O13" s="136"/>
      <c r="P13" s="16"/>
      <c r="Q13" s="16"/>
      <c r="R13" s="16"/>
      <c r="AE13" s="16"/>
      <c r="AF13" s="16"/>
      <c r="AG13" s="16"/>
      <c r="AH13" s="16"/>
      <c r="AI13" s="6"/>
      <c r="AJ13" s="6"/>
      <c r="AK13" s="5"/>
      <c r="AL13" s="5"/>
      <c r="AM13" s="5"/>
    </row>
    <row r="14" spans="2:39" s="4" customFormat="1" ht="25.5" customHeight="1">
      <c r="B14" s="483" t="str">
        <f t="shared" si="1"/>
        <v>Di</v>
      </c>
      <c r="C14" s="172">
        <v>10</v>
      </c>
      <c r="D14" s="237"/>
      <c r="E14" s="238"/>
      <c r="F14" s="239"/>
      <c r="G14" s="239"/>
      <c r="H14" s="240"/>
      <c r="I14" s="241"/>
      <c r="J14" s="242"/>
      <c r="K14" s="242"/>
      <c r="L14" s="243"/>
      <c r="M14" s="244"/>
      <c r="N14" s="245"/>
      <c r="O14" s="246"/>
      <c r="P14" s="16"/>
      <c r="Q14" s="16"/>
      <c r="R14" s="16"/>
      <c r="AE14" s="16"/>
      <c r="AF14" s="16"/>
      <c r="AG14" s="16"/>
      <c r="AH14" s="16"/>
      <c r="AI14" s="6"/>
      <c r="AJ14" s="6"/>
      <c r="AK14" s="5"/>
      <c r="AL14" s="5"/>
      <c r="AM14" s="5"/>
    </row>
    <row r="15" spans="2:39" s="4" customFormat="1" ht="25.5" customHeight="1">
      <c r="B15" s="483" t="str">
        <f t="shared" si="1"/>
        <v>Mi</v>
      </c>
      <c r="C15" s="172">
        <v>11</v>
      </c>
      <c r="D15" s="237"/>
      <c r="E15" s="238"/>
      <c r="F15" s="239"/>
      <c r="G15" s="239"/>
      <c r="H15" s="240"/>
      <c r="I15" s="241"/>
      <c r="J15" s="242"/>
      <c r="K15" s="242"/>
      <c r="L15" s="243"/>
      <c r="M15" s="244"/>
      <c r="N15" s="245"/>
      <c r="O15" s="246"/>
      <c r="P15" s="16"/>
      <c r="Q15" s="268"/>
      <c r="R15" s="268"/>
      <c r="S15" s="269"/>
      <c r="T15" s="269"/>
      <c r="U15" s="269"/>
      <c r="V15" s="269"/>
      <c r="AE15" s="16"/>
      <c r="AF15" s="16"/>
      <c r="AG15" s="16"/>
      <c r="AH15" s="16"/>
      <c r="AI15" s="6"/>
      <c r="AJ15" s="6"/>
      <c r="AK15" s="5"/>
      <c r="AL15" s="5"/>
      <c r="AM15" s="5"/>
    </row>
    <row r="16" spans="2:39" s="4" customFormat="1" ht="25.5" customHeight="1">
      <c r="B16" s="483" t="str">
        <f t="shared" si="1"/>
        <v>Do</v>
      </c>
      <c r="C16" s="172">
        <v>12</v>
      </c>
      <c r="D16" s="304" t="s">
        <v>14</v>
      </c>
      <c r="E16" s="305"/>
      <c r="F16" s="306"/>
      <c r="G16" s="306"/>
      <c r="H16" s="307">
        <v>100</v>
      </c>
      <c r="I16" s="341"/>
      <c r="J16" s="342"/>
      <c r="K16" s="342"/>
      <c r="L16" s="343"/>
      <c r="M16" s="114" t="s">
        <v>48</v>
      </c>
      <c r="N16" s="311" t="s">
        <v>13</v>
      </c>
      <c r="O16" s="312"/>
      <c r="P16" s="16"/>
      <c r="Q16" s="268"/>
      <c r="R16" s="268"/>
      <c r="S16" s="269"/>
      <c r="T16" s="269"/>
      <c r="U16" s="269"/>
      <c r="V16" s="269"/>
      <c r="Z16" s="90"/>
      <c r="AE16" s="16"/>
      <c r="AF16" s="16"/>
      <c r="AG16" s="16"/>
      <c r="AH16" s="16"/>
      <c r="AJ16" s="6"/>
      <c r="AK16" s="5"/>
      <c r="AL16" s="5"/>
      <c r="AM16" s="5"/>
    </row>
    <row r="17" spans="2:39" s="4" customFormat="1" ht="25.5" customHeight="1">
      <c r="B17" s="483" t="str">
        <f t="shared" si="1"/>
        <v>Fr</v>
      </c>
      <c r="C17" s="172">
        <v>13</v>
      </c>
      <c r="D17" s="418" t="s">
        <v>99</v>
      </c>
      <c r="E17" s="419"/>
      <c r="F17" s="420"/>
      <c r="G17" s="420"/>
      <c r="H17" s="421"/>
      <c r="I17" s="422"/>
      <c r="J17" s="423"/>
      <c r="K17" s="423" t="s">
        <v>16</v>
      </c>
      <c r="L17" s="424" t="s">
        <v>16</v>
      </c>
      <c r="M17" s="425" t="s">
        <v>100</v>
      </c>
      <c r="N17" s="426" t="s">
        <v>40</v>
      </c>
      <c r="O17" s="427"/>
      <c r="P17" s="16"/>
      <c r="Q17" s="268"/>
      <c r="R17" s="268"/>
      <c r="S17" s="269"/>
      <c r="T17" s="269"/>
      <c r="U17" s="269"/>
      <c r="V17" s="269"/>
      <c r="AE17" s="16"/>
      <c r="AF17" s="16"/>
      <c r="AG17" s="16"/>
      <c r="AH17" s="16"/>
      <c r="AI17" s="7"/>
      <c r="AJ17" s="6"/>
      <c r="AK17" s="5"/>
      <c r="AL17" s="5"/>
      <c r="AM17" s="5"/>
    </row>
    <row r="18" spans="2:39" s="4" customFormat="1" ht="25.5" customHeight="1">
      <c r="B18" s="483" t="str">
        <f t="shared" si="1"/>
        <v>Sa</v>
      </c>
      <c r="C18" s="172">
        <v>14</v>
      </c>
      <c r="D18" s="237" t="s">
        <v>114</v>
      </c>
      <c r="E18" s="238"/>
      <c r="F18" s="239" t="s">
        <v>16</v>
      </c>
      <c r="G18" s="239" t="s">
        <v>16</v>
      </c>
      <c r="H18" s="240" t="s">
        <v>16</v>
      </c>
      <c r="I18" s="241"/>
      <c r="J18" s="242"/>
      <c r="K18" s="242" t="s">
        <v>16</v>
      </c>
      <c r="L18" s="243" t="s">
        <v>16</v>
      </c>
      <c r="M18" s="244" t="s">
        <v>134</v>
      </c>
      <c r="N18" s="245" t="s">
        <v>105</v>
      </c>
      <c r="O18" s="246"/>
      <c r="P18" s="8"/>
      <c r="Q18" s="270"/>
      <c r="R18" s="270"/>
      <c r="S18" s="269"/>
      <c r="T18" s="269"/>
      <c r="U18" s="269"/>
      <c r="V18" s="269"/>
      <c r="AE18" s="8"/>
      <c r="AF18" s="8"/>
      <c r="AG18" s="8"/>
      <c r="AH18" s="8"/>
      <c r="AI18" s="9"/>
      <c r="AJ18" s="1"/>
      <c r="AK18" s="3"/>
      <c r="AL18" s="3"/>
      <c r="AM18" s="3"/>
    </row>
    <row r="19" spans="2:39" s="4" customFormat="1" ht="27" customHeight="1">
      <c r="B19" s="487" t="str">
        <f>TEXT(DATE($E$52,$E$51,C19),"TTT")</f>
        <v>So</v>
      </c>
      <c r="C19" s="117">
        <v>15</v>
      </c>
      <c r="D19" s="286"/>
      <c r="E19" s="287"/>
      <c r="F19" s="288"/>
      <c r="G19" s="288"/>
      <c r="H19" s="289"/>
      <c r="I19" s="287"/>
      <c r="J19" s="288"/>
      <c r="K19" s="288"/>
      <c r="L19" s="290"/>
      <c r="M19" s="291"/>
      <c r="N19" s="292"/>
      <c r="O19" s="293"/>
      <c r="P19" s="11"/>
      <c r="Q19" s="271"/>
      <c r="R19" s="272"/>
      <c r="S19" s="269"/>
      <c r="T19" s="269"/>
      <c r="U19" s="269"/>
      <c r="V19" s="269"/>
      <c r="AI19" s="1"/>
      <c r="AJ19" s="1"/>
      <c r="AK19" s="3"/>
      <c r="AL19" s="3"/>
      <c r="AM19" s="3"/>
    </row>
    <row r="20" spans="2:39" s="4" customFormat="1" ht="27" customHeight="1">
      <c r="B20" s="483" t="str">
        <f>TEXT(DATE($E$52,$E$51,C20),"TTT")</f>
        <v>Mo</v>
      </c>
      <c r="C20" s="172">
        <v>16</v>
      </c>
      <c r="D20" s="153"/>
      <c r="E20" s="128"/>
      <c r="F20" s="129"/>
      <c r="G20" s="129"/>
      <c r="H20" s="130"/>
      <c r="I20" s="344"/>
      <c r="J20" s="345"/>
      <c r="K20" s="345"/>
      <c r="L20" s="346"/>
      <c r="M20" s="134"/>
      <c r="N20" s="135"/>
      <c r="O20" s="136"/>
      <c r="P20" s="11"/>
      <c r="Q20" s="271"/>
      <c r="R20" s="272"/>
      <c r="S20" s="269"/>
      <c r="T20" s="269"/>
      <c r="U20" s="269"/>
      <c r="V20" s="269"/>
      <c r="AI20" s="1"/>
      <c r="AJ20" s="1"/>
      <c r="AK20" s="3"/>
      <c r="AL20" s="3"/>
      <c r="AM20" s="3"/>
    </row>
    <row r="21" spans="2:39" s="4" customFormat="1" ht="27" customHeight="1">
      <c r="B21" s="483" t="str">
        <f>TEXT(DATE($E$52,$E$51,C21),"TTT")</f>
        <v>Di</v>
      </c>
      <c r="C21" s="172">
        <v>17</v>
      </c>
      <c r="D21" s="153"/>
      <c r="E21" s="128"/>
      <c r="F21" s="129"/>
      <c r="G21" s="129"/>
      <c r="H21" s="130"/>
      <c r="I21" s="344"/>
      <c r="J21" s="345"/>
      <c r="K21" s="345"/>
      <c r="L21" s="346"/>
      <c r="M21" s="134"/>
      <c r="N21" s="135"/>
      <c r="O21" s="136"/>
      <c r="P21" s="11"/>
      <c r="Q21" s="11"/>
      <c r="R21" s="1"/>
      <c r="AI21" s="1"/>
      <c r="AJ21" s="1"/>
      <c r="AK21" s="3"/>
      <c r="AL21" s="3"/>
      <c r="AM21" s="3"/>
    </row>
    <row r="22" spans="2:39" s="4" customFormat="1" ht="27" customHeight="1">
      <c r="B22" s="483" t="str">
        <f>TEXT(DATE($E$52,$E$51,C22),"TTT")</f>
        <v>Mi</v>
      </c>
      <c r="C22" s="172">
        <v>18</v>
      </c>
      <c r="D22" s="153"/>
      <c r="E22" s="128"/>
      <c r="F22" s="129"/>
      <c r="G22" s="129"/>
      <c r="H22" s="130"/>
      <c r="I22" s="344"/>
      <c r="J22" s="345"/>
      <c r="K22" s="345"/>
      <c r="L22" s="346"/>
      <c r="M22" s="177"/>
      <c r="N22" s="178"/>
      <c r="O22" s="136"/>
      <c r="P22" s="11"/>
      <c r="Q22" s="11"/>
      <c r="R22" s="1"/>
      <c r="AI22" s="1"/>
      <c r="AJ22" s="1"/>
      <c r="AK22" s="3"/>
      <c r="AL22" s="3"/>
      <c r="AM22" s="3"/>
    </row>
    <row r="23" spans="2:39" s="4" customFormat="1" ht="27" customHeight="1">
      <c r="B23" s="483" t="str">
        <f>TEXT(DATE($E$52,$E$51,C23),"TTT")</f>
        <v>Do</v>
      </c>
      <c r="C23" s="172">
        <v>19</v>
      </c>
      <c r="D23" s="153"/>
      <c r="E23" s="128"/>
      <c r="F23" s="129"/>
      <c r="G23" s="129"/>
      <c r="H23" s="130"/>
      <c r="I23" s="344"/>
      <c r="J23" s="345"/>
      <c r="K23" s="345"/>
      <c r="L23" s="346"/>
      <c r="M23" s="134"/>
      <c r="N23" s="135"/>
      <c r="O23" s="136"/>
      <c r="P23" s="11"/>
      <c r="Q23" s="11"/>
      <c r="R23" s="1"/>
      <c r="U23" s="294"/>
      <c r="AI23" s="1"/>
      <c r="AJ23" s="1"/>
      <c r="AK23" s="3"/>
      <c r="AL23" s="3"/>
      <c r="AM23" s="3"/>
    </row>
    <row r="24" spans="2:39" s="4" customFormat="1" ht="27" customHeight="1">
      <c r="B24" s="483"/>
      <c r="C24" s="172"/>
      <c r="D24" s="304"/>
      <c r="E24" s="305"/>
      <c r="F24" s="306"/>
      <c r="G24" s="306"/>
      <c r="H24" s="307"/>
      <c r="I24" s="341"/>
      <c r="J24" s="342"/>
      <c r="K24" s="342"/>
      <c r="L24" s="343"/>
      <c r="M24" s="114"/>
      <c r="N24" s="311"/>
      <c r="O24" s="312"/>
      <c r="P24" s="11"/>
      <c r="Q24" s="11"/>
      <c r="R24" s="1"/>
      <c r="U24" s="294"/>
      <c r="AI24" s="1"/>
      <c r="AJ24" s="1"/>
      <c r="AK24" s="3"/>
      <c r="AL24" s="3"/>
      <c r="AM24" s="3"/>
    </row>
    <row r="25" spans="2:39" s="4" customFormat="1" ht="27" customHeight="1">
      <c r="B25" s="483" t="str">
        <f>TEXT(DATE($E$52,$E$51,C25),"TTT")</f>
        <v>Fr</v>
      </c>
      <c r="C25" s="172">
        <v>20</v>
      </c>
      <c r="D25" s="237"/>
      <c r="E25" s="238"/>
      <c r="F25" s="239"/>
      <c r="G25" s="239"/>
      <c r="H25" s="240"/>
      <c r="I25" s="241"/>
      <c r="J25" s="242"/>
      <c r="K25" s="242"/>
      <c r="L25" s="243"/>
      <c r="M25" s="244"/>
      <c r="N25" s="245"/>
      <c r="O25" s="246"/>
      <c r="P25" s="11"/>
      <c r="Q25" s="11"/>
      <c r="R25" s="1"/>
      <c r="AI25" s="1"/>
      <c r="AJ25" s="1"/>
      <c r="AK25" s="3"/>
      <c r="AL25" s="3"/>
      <c r="AM25" s="3"/>
    </row>
    <row r="26" spans="2:39" s="4" customFormat="1" ht="27" customHeight="1">
      <c r="B26" s="483" t="str">
        <f>TEXT(DATE($E$52,$E$51,C26),"TTT")</f>
        <v>Sa</v>
      </c>
      <c r="C26" s="172">
        <v>21</v>
      </c>
      <c r="D26" s="465"/>
      <c r="E26" s="466"/>
      <c r="F26" s="467"/>
      <c r="G26" s="467"/>
      <c r="H26" s="468"/>
      <c r="I26" s="469"/>
      <c r="J26" s="470"/>
      <c r="K26" s="470"/>
      <c r="L26" s="471"/>
      <c r="M26" s="244"/>
      <c r="N26" s="472"/>
      <c r="O26" s="246"/>
      <c r="P26" s="13"/>
      <c r="Q26" s="11"/>
      <c r="R26" s="1"/>
      <c r="AH26" s="1"/>
      <c r="AI26" s="1"/>
      <c r="AJ26" s="1"/>
      <c r="AK26" s="3"/>
      <c r="AL26" s="3"/>
      <c r="AM26" s="3"/>
    </row>
    <row r="27" spans="2:39" s="4" customFormat="1" ht="27" customHeight="1">
      <c r="B27" s="483"/>
      <c r="C27" s="172"/>
      <c r="D27" s="153"/>
      <c r="E27" s="128"/>
      <c r="F27" s="129"/>
      <c r="G27" s="129"/>
      <c r="H27" s="129"/>
      <c r="I27" s="131"/>
      <c r="J27" s="132"/>
      <c r="K27" s="132"/>
      <c r="L27" s="133"/>
      <c r="M27" s="134"/>
      <c r="N27" s="135"/>
      <c r="O27" s="136"/>
      <c r="P27" s="13"/>
      <c r="Q27" s="11"/>
      <c r="R27" s="1"/>
      <c r="AH27" s="1"/>
      <c r="AI27" s="1"/>
      <c r="AJ27" s="1"/>
      <c r="AK27" s="3"/>
      <c r="AL27" s="3"/>
      <c r="AM27" s="3"/>
    </row>
    <row r="28" spans="2:39" s="4" customFormat="1" ht="27" customHeight="1">
      <c r="B28" s="487" t="str">
        <f>TEXT(DATE($E$52,$E$51,C28),"TTT")</f>
        <v>So</v>
      </c>
      <c r="C28" s="117">
        <v>22</v>
      </c>
      <c r="D28" s="286"/>
      <c r="E28" s="287"/>
      <c r="F28" s="288"/>
      <c r="G28" s="288"/>
      <c r="H28" s="289"/>
      <c r="I28" s="287"/>
      <c r="J28" s="288"/>
      <c r="K28" s="288"/>
      <c r="L28" s="290"/>
      <c r="M28" s="291"/>
      <c r="N28" s="292"/>
      <c r="O28" s="293"/>
      <c r="P28" s="1"/>
      <c r="Q28" s="11"/>
      <c r="R28" s="1"/>
      <c r="AH28" s="1"/>
      <c r="AI28" s="1"/>
      <c r="AJ28" s="1"/>
      <c r="AK28" s="3"/>
      <c r="AL28" s="3"/>
      <c r="AM28" s="3"/>
    </row>
    <row r="29" spans="2:39" s="4" customFormat="1" ht="27" customHeight="1">
      <c r="B29" s="483" t="str">
        <f>TEXT(DATE($E$52,$E$51,C29),"TTT")</f>
        <v>Mo</v>
      </c>
      <c r="C29" s="172">
        <v>23</v>
      </c>
      <c r="D29" s="153"/>
      <c r="E29" s="128"/>
      <c r="F29" s="129"/>
      <c r="G29" s="129"/>
      <c r="H29" s="130"/>
      <c r="I29" s="344"/>
      <c r="J29" s="345"/>
      <c r="K29" s="345"/>
      <c r="L29" s="346"/>
      <c r="M29" s="134"/>
      <c r="N29" s="135"/>
      <c r="O29" s="136"/>
      <c r="P29" s="1"/>
      <c r="Q29" s="11"/>
      <c r="R29" s="1"/>
      <c r="S29" s="1"/>
      <c r="T29" s="1"/>
      <c r="U29" s="1"/>
      <c r="V29" s="1"/>
      <c r="W29" s="20"/>
      <c r="X29" s="1"/>
      <c r="Y29" s="1"/>
      <c r="AH29" s="1"/>
      <c r="AI29" s="1"/>
      <c r="AJ29" s="1"/>
      <c r="AK29" s="3"/>
      <c r="AL29" s="3"/>
      <c r="AM29" s="3"/>
    </row>
    <row r="30" spans="2:39" s="4" customFormat="1" ht="27" customHeight="1">
      <c r="B30" s="483" t="str">
        <f>TEXT(DATE($E$52,$E$51,C30),"TTT")</f>
        <v>Di</v>
      </c>
      <c r="C30" s="172">
        <v>24</v>
      </c>
      <c r="D30" s="153"/>
      <c r="E30" s="128"/>
      <c r="F30" s="129"/>
      <c r="G30" s="129"/>
      <c r="H30" s="130"/>
      <c r="I30" s="344"/>
      <c r="J30" s="345"/>
      <c r="K30" s="345"/>
      <c r="L30" s="346"/>
      <c r="M30" s="134"/>
      <c r="N30" s="135"/>
      <c r="O30" s="136"/>
      <c r="P30" s="1"/>
      <c r="Q30" s="11"/>
      <c r="R30" s="1"/>
      <c r="S30" s="1"/>
      <c r="T30" s="1"/>
      <c r="U30" s="1"/>
      <c r="V30" s="1"/>
      <c r="W30" s="20"/>
      <c r="X30" s="1"/>
      <c r="Y30" s="1"/>
      <c r="AH30" s="1"/>
      <c r="AI30" s="1"/>
      <c r="AJ30" s="1"/>
      <c r="AK30" s="3"/>
      <c r="AL30" s="3"/>
      <c r="AM30" s="3"/>
    </row>
    <row r="31" spans="2:39" s="4" customFormat="1" ht="27" customHeight="1">
      <c r="B31" s="483"/>
      <c r="C31" s="172"/>
      <c r="D31" s="253"/>
      <c r="E31" s="254"/>
      <c r="F31" s="255"/>
      <c r="G31" s="255"/>
      <c r="H31" s="256"/>
      <c r="I31" s="257"/>
      <c r="J31" s="258"/>
      <c r="K31" s="258"/>
      <c r="L31" s="259"/>
      <c r="M31" s="260"/>
      <c r="N31" s="261"/>
      <c r="O31" s="445"/>
      <c r="P31" s="1"/>
      <c r="Q31" s="11"/>
      <c r="R31" s="1"/>
      <c r="S31" s="1"/>
      <c r="T31" s="1"/>
      <c r="U31" s="1"/>
      <c r="V31" s="1"/>
      <c r="W31" s="20"/>
      <c r="X31" s="1"/>
      <c r="Y31" s="1"/>
      <c r="AH31" s="1"/>
      <c r="AI31" s="1"/>
      <c r="AJ31" s="1"/>
      <c r="AK31" s="3"/>
      <c r="AL31" s="3"/>
      <c r="AM31" s="3"/>
    </row>
    <row r="32" spans="2:39" s="4" customFormat="1" ht="27" customHeight="1">
      <c r="B32" s="483" t="str">
        <f>TEXT(DATE($E$52,$E$51,C32),"TTT")</f>
        <v>Mi</v>
      </c>
      <c r="C32" s="172">
        <v>25</v>
      </c>
      <c r="D32" s="153"/>
      <c r="E32" s="128"/>
      <c r="F32" s="129"/>
      <c r="G32" s="129"/>
      <c r="H32" s="130"/>
      <c r="I32" s="344"/>
      <c r="J32" s="345"/>
      <c r="K32" s="345"/>
      <c r="L32" s="346"/>
      <c r="M32" s="177"/>
      <c r="N32" s="178"/>
      <c r="O32" s="136"/>
      <c r="P32" s="1"/>
      <c r="Q32" s="11"/>
      <c r="R32" s="1"/>
      <c r="S32" s="1"/>
      <c r="T32" s="1"/>
      <c r="U32" s="1"/>
      <c r="V32" s="1"/>
      <c r="W32" s="20"/>
      <c r="X32" s="1"/>
      <c r="Y32" s="1"/>
      <c r="AH32" s="1"/>
      <c r="AI32" s="1"/>
      <c r="AJ32" s="1"/>
      <c r="AK32" s="3"/>
      <c r="AL32" s="3"/>
      <c r="AM32" s="3"/>
    </row>
    <row r="33" spans="2:39" s="4" customFormat="1" ht="27" customHeight="1">
      <c r="B33" s="483"/>
      <c r="C33" s="172"/>
      <c r="D33" s="153"/>
      <c r="E33" s="128"/>
      <c r="F33" s="129"/>
      <c r="G33" s="129"/>
      <c r="H33" s="130"/>
      <c r="I33" s="344"/>
      <c r="J33" s="345"/>
      <c r="K33" s="345"/>
      <c r="L33" s="346"/>
      <c r="M33" s="134"/>
      <c r="N33" s="135"/>
      <c r="O33" s="136"/>
      <c r="P33" s="1"/>
      <c r="Q33" s="11"/>
      <c r="R33" s="1"/>
      <c r="S33" s="1"/>
      <c r="T33" s="1"/>
      <c r="U33" s="1"/>
      <c r="V33" s="1"/>
      <c r="W33" s="20"/>
      <c r="X33" s="1"/>
      <c r="Y33" s="1"/>
      <c r="AH33" s="1"/>
      <c r="AI33" s="1"/>
      <c r="AJ33" s="1"/>
      <c r="AK33" s="3"/>
      <c r="AL33" s="3"/>
      <c r="AM33" s="3"/>
    </row>
    <row r="34" spans="2:39" s="4" customFormat="1" ht="27" customHeight="1">
      <c r="B34" s="483" t="str">
        <f>TEXT(DATE($E$52,$E$51,C34),"TTT")</f>
        <v>Do</v>
      </c>
      <c r="C34" s="172">
        <v>26</v>
      </c>
      <c r="D34" s="153"/>
      <c r="E34" s="128"/>
      <c r="F34" s="129"/>
      <c r="G34" s="129"/>
      <c r="H34" s="130"/>
      <c r="I34" s="344"/>
      <c r="J34" s="345"/>
      <c r="K34" s="345"/>
      <c r="L34" s="346"/>
      <c r="M34" s="134"/>
      <c r="N34" s="135"/>
      <c r="O34" s="136"/>
      <c r="P34" s="1"/>
      <c r="Q34" s="11"/>
      <c r="R34" s="1"/>
      <c r="S34" s="1"/>
      <c r="T34" s="1"/>
      <c r="U34" s="1"/>
      <c r="V34" s="1"/>
      <c r="W34" s="20"/>
      <c r="X34" s="1"/>
      <c r="Y34" s="1"/>
      <c r="AH34" s="1"/>
      <c r="AI34" s="1"/>
      <c r="AJ34" s="1"/>
      <c r="AK34" s="3"/>
      <c r="AL34" s="3"/>
      <c r="AM34" s="3"/>
    </row>
    <row r="35" spans="2:39" s="4" customFormat="1" ht="27" customHeight="1">
      <c r="B35" s="483"/>
      <c r="C35" s="172"/>
      <c r="D35" s="304"/>
      <c r="E35" s="305"/>
      <c r="F35" s="306"/>
      <c r="G35" s="306"/>
      <c r="H35" s="307"/>
      <c r="I35" s="341"/>
      <c r="J35" s="342"/>
      <c r="K35" s="342"/>
      <c r="L35" s="343"/>
      <c r="M35" s="114"/>
      <c r="N35" s="311"/>
      <c r="O35" s="312"/>
      <c r="P35" s="1"/>
      <c r="Q35" s="11"/>
      <c r="R35" s="1"/>
      <c r="S35" s="1"/>
      <c r="T35" s="1"/>
      <c r="U35" s="1"/>
      <c r="V35" s="1"/>
      <c r="W35" s="20"/>
      <c r="X35" s="1"/>
      <c r="Y35" s="1"/>
      <c r="AH35" s="1"/>
      <c r="AI35" s="1"/>
      <c r="AJ35" s="1"/>
      <c r="AK35" s="3"/>
      <c r="AL35" s="3"/>
      <c r="AM35" s="3"/>
    </row>
    <row r="36" spans="2:39" s="4" customFormat="1" ht="27" customHeight="1">
      <c r="B36" s="483"/>
      <c r="C36" s="172"/>
      <c r="D36" s="455"/>
      <c r="E36" s="456"/>
      <c r="F36" s="457"/>
      <c r="G36" s="457"/>
      <c r="H36" s="458"/>
      <c r="I36" s="459"/>
      <c r="J36" s="461"/>
      <c r="K36" s="461"/>
      <c r="L36" s="462"/>
      <c r="M36" s="235"/>
      <c r="N36" s="463"/>
      <c r="O36" s="136"/>
      <c r="P36" s="1"/>
      <c r="Q36" s="11"/>
      <c r="R36" s="1"/>
      <c r="S36" s="1"/>
      <c r="T36" s="1"/>
      <c r="U36" s="1"/>
      <c r="V36" s="1"/>
      <c r="W36" s="20"/>
      <c r="X36" s="1"/>
      <c r="Y36" s="1"/>
      <c r="AH36" s="1"/>
      <c r="AI36" s="1"/>
      <c r="AJ36" s="1"/>
      <c r="AK36" s="3"/>
      <c r="AL36" s="3"/>
      <c r="AM36" s="3"/>
    </row>
    <row r="37" spans="2:39" s="4" customFormat="1" ht="27" customHeight="1">
      <c r="B37" s="483" t="str">
        <f>TEXT(DATE($E$52,$E$51,C37),"TTT")</f>
        <v>Fr</v>
      </c>
      <c r="C37" s="172">
        <v>27</v>
      </c>
      <c r="D37" s="153"/>
      <c r="E37" s="128"/>
      <c r="F37" s="129"/>
      <c r="G37" s="129"/>
      <c r="H37" s="130"/>
      <c r="I37" s="344"/>
      <c r="J37" s="345"/>
      <c r="K37" s="345"/>
      <c r="L37" s="346"/>
      <c r="M37" s="134"/>
      <c r="N37" s="135"/>
      <c r="O37" s="136"/>
      <c r="P37" s="1"/>
      <c r="Q37" s="11"/>
      <c r="R37" s="1"/>
      <c r="S37" s="1"/>
      <c r="T37" s="1"/>
      <c r="U37" s="89"/>
      <c r="V37" s="162"/>
      <c r="W37" s="163"/>
      <c r="X37" s="163"/>
      <c r="Y37" s="163"/>
      <c r="Z37" s="163"/>
      <c r="AA37" s="163"/>
      <c r="AB37" s="163"/>
      <c r="AC37" s="163"/>
      <c r="AD37" s="163"/>
      <c r="AE37" s="179"/>
      <c r="AF37" s="179"/>
      <c r="AG37" s="179"/>
      <c r="AH37" s="1"/>
      <c r="AI37" s="1"/>
      <c r="AJ37" s="1"/>
      <c r="AK37" s="3"/>
      <c r="AL37" s="3"/>
      <c r="AM37" s="3"/>
    </row>
    <row r="38" spans="2:39" s="4" customFormat="1" ht="27" customHeight="1">
      <c r="B38" s="483"/>
      <c r="C38" s="172"/>
      <c r="D38" s="237"/>
      <c r="E38" s="238"/>
      <c r="F38" s="239"/>
      <c r="G38" s="239"/>
      <c r="H38" s="240"/>
      <c r="I38" s="241"/>
      <c r="J38" s="242"/>
      <c r="K38" s="242"/>
      <c r="L38" s="243"/>
      <c r="M38" s="244"/>
      <c r="N38" s="245"/>
      <c r="O38" s="246"/>
      <c r="P38" s="1"/>
      <c r="Q38" s="11"/>
      <c r="R38" s="1"/>
      <c r="S38" s="1"/>
      <c r="T38" s="1"/>
      <c r="U38" s="89"/>
      <c r="V38" s="162"/>
      <c r="W38" s="163"/>
      <c r="X38" s="163"/>
      <c r="Y38" s="163"/>
      <c r="Z38" s="163"/>
      <c r="AA38" s="163"/>
      <c r="AB38" s="163"/>
      <c r="AC38" s="163"/>
      <c r="AD38" s="163"/>
      <c r="AE38" s="179"/>
      <c r="AF38" s="179"/>
      <c r="AG38" s="179"/>
      <c r="AH38" s="1"/>
      <c r="AI38" s="1"/>
      <c r="AJ38" s="1"/>
      <c r="AK38" s="3"/>
      <c r="AL38" s="3"/>
      <c r="AM38" s="3"/>
    </row>
    <row r="39" spans="2:39" s="4" customFormat="1" ht="27" customHeight="1">
      <c r="B39" s="483" t="str">
        <f>TEXT(DATE($E$52,$E$51,C39),"TTT")</f>
        <v>Sa</v>
      </c>
      <c r="C39" s="172">
        <v>28</v>
      </c>
      <c r="D39" s="465"/>
      <c r="E39" s="466"/>
      <c r="F39" s="467"/>
      <c r="G39" s="467"/>
      <c r="H39" s="468"/>
      <c r="I39" s="469"/>
      <c r="J39" s="470"/>
      <c r="K39" s="470"/>
      <c r="L39" s="471"/>
      <c r="M39" s="244"/>
      <c r="N39" s="472"/>
      <c r="O39" s="481"/>
      <c r="P39" s="1"/>
      <c r="Q39" s="1"/>
      <c r="R39" s="29"/>
      <c r="S39" s="1"/>
      <c r="T39" s="33"/>
      <c r="U39" s="1"/>
      <c r="V39" s="1"/>
      <c r="W39" s="1"/>
      <c r="X39" s="1"/>
      <c r="Y39" s="1"/>
      <c r="AH39" s="1"/>
      <c r="AI39" s="1"/>
      <c r="AJ39" s="1"/>
      <c r="AK39" s="3"/>
      <c r="AL39" s="3"/>
      <c r="AM39" s="3"/>
    </row>
    <row r="40" spans="2:39" s="4" customFormat="1" ht="27" customHeight="1">
      <c r="B40" s="483"/>
      <c r="C40" s="172"/>
      <c r="D40" s="153"/>
      <c r="E40" s="128"/>
      <c r="F40" s="129"/>
      <c r="G40" s="129"/>
      <c r="H40" s="129"/>
      <c r="I40" s="131"/>
      <c r="J40" s="132"/>
      <c r="K40" s="132"/>
      <c r="L40" s="133"/>
      <c r="M40" s="134"/>
      <c r="N40" s="135"/>
      <c r="O40" s="136"/>
      <c r="P40" s="1"/>
      <c r="Q40" s="1"/>
      <c r="R40" s="1"/>
      <c r="S40" s="1"/>
      <c r="T40" s="33"/>
      <c r="U40" s="1"/>
      <c r="V40" s="1"/>
      <c r="W40" s="1"/>
      <c r="X40" s="1"/>
      <c r="Y40" s="1"/>
      <c r="AH40" s="1"/>
      <c r="AI40" s="1"/>
      <c r="AJ40" s="1"/>
      <c r="AK40" s="3"/>
      <c r="AL40" s="3"/>
      <c r="AM40" s="3"/>
    </row>
    <row r="41" spans="2:39" s="4" customFormat="1" ht="27" customHeight="1">
      <c r="B41" s="487" t="str">
        <f>TEXT(DATE($E$52,$E$51,C41),"TTT")</f>
        <v>So</v>
      </c>
      <c r="C41" s="117">
        <v>29</v>
      </c>
      <c r="D41" s="286"/>
      <c r="E41" s="287"/>
      <c r="F41" s="288"/>
      <c r="G41" s="288"/>
      <c r="H41" s="289"/>
      <c r="I41" s="287"/>
      <c r="J41" s="288"/>
      <c r="K41" s="288"/>
      <c r="L41" s="290"/>
      <c r="M41" s="417" t="s">
        <v>98</v>
      </c>
      <c r="N41" s="292"/>
      <c r="O41" s="293"/>
      <c r="P41" s="1"/>
      <c r="Q41" s="1"/>
      <c r="R41" s="1"/>
      <c r="S41" s="1"/>
      <c r="T41" s="1"/>
      <c r="U41" s="1"/>
      <c r="V41" s="1"/>
      <c r="W41" s="1"/>
      <c r="X41" s="1"/>
      <c r="Y41" s="1"/>
      <c r="AH41" s="1"/>
      <c r="AI41" s="1"/>
      <c r="AJ41" s="1"/>
      <c r="AK41" s="3"/>
      <c r="AL41" s="3"/>
      <c r="AM41" s="3"/>
    </row>
    <row r="42" spans="2:39" s="4" customFormat="1" ht="27" customHeight="1">
      <c r="B42" s="483" t="str">
        <f>TEXT(DATE($E$52,$E$51,C42),"TTT")</f>
        <v>Mo</v>
      </c>
      <c r="C42" s="172">
        <v>30</v>
      </c>
      <c r="D42" s="153"/>
      <c r="E42" s="128"/>
      <c r="F42" s="129"/>
      <c r="G42" s="129"/>
      <c r="H42" s="130"/>
      <c r="I42" s="344"/>
      <c r="J42" s="345"/>
      <c r="K42" s="345"/>
      <c r="L42" s="346"/>
      <c r="M42" s="134"/>
      <c r="N42" s="135"/>
      <c r="O42" s="13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3"/>
      <c r="AL42" s="3"/>
      <c r="AM42" s="3"/>
    </row>
    <row r="43" spans="2:39" s="4" customFormat="1" ht="27" customHeight="1">
      <c r="B43" s="483"/>
      <c r="C43" s="172"/>
      <c r="D43" s="253"/>
      <c r="E43" s="254"/>
      <c r="F43" s="255"/>
      <c r="G43" s="255"/>
      <c r="H43" s="256"/>
      <c r="I43" s="257"/>
      <c r="J43" s="258"/>
      <c r="K43" s="258"/>
      <c r="L43" s="259"/>
      <c r="M43" s="260"/>
      <c r="N43" s="261"/>
      <c r="O43" s="44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</row>
    <row r="44" spans="2:39" s="4" customFormat="1" ht="27" customHeight="1">
      <c r="B44" s="483" t="str">
        <f>TEXT(DATE($E$52,$E$51,C44),"TTT")</f>
        <v>Di</v>
      </c>
      <c r="C44" s="172">
        <v>31</v>
      </c>
      <c r="D44" s="153"/>
      <c r="E44" s="128"/>
      <c r="F44" s="129"/>
      <c r="G44" s="129"/>
      <c r="H44" s="130"/>
      <c r="I44" s="344"/>
      <c r="J44" s="345"/>
      <c r="K44" s="345"/>
      <c r="L44" s="346"/>
      <c r="M44" s="134"/>
      <c r="N44" s="135"/>
      <c r="O44" s="136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"/>
      <c r="AL44" s="3"/>
      <c r="AM44" s="3"/>
    </row>
    <row r="45" spans="2:39" s="4" customFormat="1" ht="27" customHeight="1" thickBot="1">
      <c r="B45" s="490"/>
      <c r="C45" s="416"/>
      <c r="D45" s="405"/>
      <c r="E45" s="406"/>
      <c r="F45" s="407"/>
      <c r="G45" s="407"/>
      <c r="H45" s="408"/>
      <c r="I45" s="409"/>
      <c r="J45" s="410"/>
      <c r="K45" s="410"/>
      <c r="L45" s="411"/>
      <c r="M45" s="412"/>
      <c r="N45" s="413"/>
      <c r="O45" s="41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3"/>
      <c r="AL45" s="3"/>
      <c r="AM45" s="3"/>
    </row>
    <row r="46" spans="2:39" ht="54" customHeight="1" thickBot="1">
      <c r="B46" s="555"/>
      <c r="C46" s="556"/>
      <c r="D46" s="557"/>
      <c r="E46" s="558" t="s">
        <v>11</v>
      </c>
      <c r="F46" s="559"/>
      <c r="G46" s="559"/>
      <c r="H46" s="560"/>
      <c r="I46" s="561" t="s">
        <v>12</v>
      </c>
      <c r="J46" s="562"/>
      <c r="K46" s="562"/>
      <c r="L46" s="563"/>
      <c r="M46" s="595" t="str">
        <f>+januar!M35</f>
        <v>Version 31.08.2020</v>
      </c>
      <c r="N46" s="596"/>
      <c r="O46" s="597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2:39" ht="23.25" customHeight="1">
      <c r="B47" s="16"/>
      <c r="C47" s="1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3:39" ht="12.75" customHeight="1">
      <c r="C48" s="1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3:39" ht="12.75" customHeight="1">
      <c r="C49" s="1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4:36" ht="21.75" customHeight="1">
      <c r="D50" s="43"/>
      <c r="E50" s="546">
        <v>43921</v>
      </c>
      <c r="F50" s="547"/>
      <c r="G50" s="547"/>
      <c r="H50" s="547"/>
      <c r="I50" s="547"/>
      <c r="J50" s="548"/>
      <c r="K50" s="1"/>
      <c r="L50" s="12"/>
      <c r="M50" s="10"/>
      <c r="N50" s="10"/>
      <c r="O50" s="10"/>
      <c r="P50" s="10"/>
      <c r="Q50" s="10"/>
      <c r="R50" s="10"/>
      <c r="S50" s="28"/>
      <c r="T50" s="28"/>
      <c r="U50" s="28"/>
      <c r="V50" s="28"/>
      <c r="W50" s="28"/>
      <c r="X50" s="28"/>
      <c r="Y50" s="28"/>
      <c r="Z50" s="28"/>
      <c r="AA50" s="28"/>
      <c r="AB50" s="29"/>
      <c r="AC50" s="29"/>
      <c r="AD50" s="29"/>
      <c r="AE50" s="10"/>
      <c r="AF50" s="10"/>
      <c r="AG50" s="10"/>
      <c r="AH50" s="10"/>
      <c r="AI50" s="10"/>
      <c r="AJ50" s="10"/>
    </row>
    <row r="51" spans="5:36" ht="21.75" customHeight="1">
      <c r="E51" s="42" t="str">
        <f>TEXT(E50,"M")</f>
        <v>3</v>
      </c>
      <c r="K51" s="4"/>
      <c r="L51" s="4"/>
      <c r="M51" s="10"/>
      <c r="N51" s="10"/>
      <c r="O51" s="10"/>
      <c r="P51" s="10"/>
      <c r="Q51" s="10"/>
      <c r="R51" s="10"/>
      <c r="S51" s="28"/>
      <c r="T51" s="28"/>
      <c r="U51" s="28"/>
      <c r="V51" s="28"/>
      <c r="W51" s="28"/>
      <c r="X51" s="28"/>
      <c r="Y51" s="28"/>
      <c r="Z51" s="28"/>
      <c r="AA51" s="28"/>
      <c r="AB51" s="29"/>
      <c r="AC51" s="29"/>
      <c r="AD51" s="29"/>
      <c r="AE51" s="10"/>
      <c r="AF51" s="10"/>
      <c r="AG51" s="10"/>
      <c r="AH51" s="10"/>
      <c r="AI51" s="10"/>
      <c r="AJ51" s="10"/>
    </row>
    <row r="52" spans="5:36" ht="21.75" customHeight="1">
      <c r="E52" s="42" t="str">
        <f>TEXT(E50,"JJJ")</f>
        <v>2020</v>
      </c>
      <c r="G52" s="29" t="s">
        <v>0</v>
      </c>
      <c r="H52" s="45"/>
      <c r="I52" s="45"/>
      <c r="J52" s="45"/>
      <c r="K52" s="1"/>
      <c r="L52" s="12"/>
      <c r="M52" s="10"/>
      <c r="N52" s="10"/>
      <c r="O52" s="10"/>
      <c r="P52" s="10"/>
      <c r="Q52" s="10"/>
      <c r="R52" s="10"/>
      <c r="S52" s="28"/>
      <c r="T52" s="28"/>
      <c r="U52" s="28"/>
      <c r="V52" s="28"/>
      <c r="W52" s="28"/>
      <c r="X52" s="28"/>
      <c r="Y52" s="28"/>
      <c r="Z52" s="28"/>
      <c r="AA52" s="28"/>
      <c r="AB52" s="29"/>
      <c r="AC52" s="29"/>
      <c r="AD52" s="29"/>
      <c r="AE52" s="10"/>
      <c r="AF52" s="10"/>
      <c r="AG52" s="10"/>
      <c r="AH52" s="10"/>
      <c r="AI52" s="10"/>
      <c r="AJ52" s="10"/>
    </row>
    <row r="53" spans="5:36" ht="21.75" customHeight="1">
      <c r="E53" s="42" t="str">
        <f>TEXT(E50,"T")</f>
        <v>31</v>
      </c>
      <c r="G53" s="29" t="s">
        <v>1</v>
      </c>
      <c r="I53" s="44"/>
      <c r="J53" s="44"/>
      <c r="K53" s="1"/>
      <c r="L53" s="21"/>
      <c r="M53" s="10"/>
      <c r="N53" s="10"/>
      <c r="O53" s="10"/>
      <c r="P53" s="10"/>
      <c r="Q53" s="10"/>
      <c r="R53" s="10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10"/>
      <c r="AF53" s="10"/>
      <c r="AG53" s="10"/>
      <c r="AH53" s="10"/>
      <c r="AI53" s="10"/>
      <c r="AJ53" s="10"/>
    </row>
    <row r="54" spans="19:30" ht="21.75" customHeight="1"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19:30" ht="21.75" customHeight="1">
      <c r="S55" s="28"/>
      <c r="T55" s="28"/>
      <c r="U55" s="28"/>
      <c r="V55" s="28"/>
      <c r="W55" s="28"/>
      <c r="X55" s="28"/>
      <c r="Y55" s="28"/>
      <c r="Z55" s="28"/>
      <c r="AA55" s="28"/>
      <c r="AB55" s="29"/>
      <c r="AC55" s="29"/>
      <c r="AD55" s="29"/>
    </row>
    <row r="56" spans="19:30" ht="21.75" customHeight="1"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19:30" ht="21.75" customHeight="1">
      <c r="S57" s="28"/>
      <c r="T57" s="28"/>
      <c r="U57" s="28"/>
      <c r="V57" s="28"/>
      <c r="W57" s="28"/>
      <c r="X57" s="28"/>
      <c r="Y57" s="28"/>
      <c r="Z57" s="28"/>
      <c r="AA57" s="28"/>
      <c r="AB57" s="29"/>
      <c r="AC57" s="29"/>
      <c r="AD57" s="29"/>
    </row>
    <row r="58" spans="19:30" ht="21.75" customHeight="1">
      <c r="S58" s="28"/>
      <c r="T58" s="28"/>
      <c r="U58" s="28"/>
      <c r="V58" s="28"/>
      <c r="W58" s="28"/>
      <c r="X58" s="28"/>
      <c r="Y58" s="28"/>
      <c r="Z58" s="28"/>
      <c r="AA58" s="28"/>
      <c r="AB58" s="29"/>
      <c r="AC58" s="29"/>
      <c r="AD58" s="29"/>
    </row>
    <row r="59" spans="19:30" ht="21.75" customHeight="1"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9:30" ht="21.75" customHeight="1"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9:30" ht="21.75" customHeight="1">
      <c r="S61" s="28"/>
      <c r="T61" s="28"/>
      <c r="U61" s="28"/>
      <c r="V61" s="28"/>
      <c r="W61" s="28"/>
      <c r="X61" s="28"/>
      <c r="Y61" s="28"/>
      <c r="Z61" s="28"/>
      <c r="AA61" s="28"/>
      <c r="AB61" s="29"/>
      <c r="AC61" s="29"/>
      <c r="AD61" s="29"/>
    </row>
    <row r="62" spans="19:30" ht="21.75" customHeight="1">
      <c r="S62" s="28"/>
      <c r="T62" s="28"/>
      <c r="U62" s="28"/>
      <c r="V62" s="28"/>
      <c r="W62" s="28"/>
      <c r="X62" s="28"/>
      <c r="Y62" s="28"/>
      <c r="Z62" s="28"/>
      <c r="AA62" s="28"/>
      <c r="AB62" s="29"/>
      <c r="AC62" s="29"/>
      <c r="AD62" s="29"/>
    </row>
    <row r="63" spans="19:30" ht="21.75" customHeight="1">
      <c r="S63" s="28"/>
      <c r="T63" s="28"/>
      <c r="U63" s="28"/>
      <c r="V63" s="28"/>
      <c r="W63" s="28"/>
      <c r="X63" s="28"/>
      <c r="Y63" s="28"/>
      <c r="Z63" s="28"/>
      <c r="AA63" s="28"/>
      <c r="AB63" s="29"/>
      <c r="AC63" s="29"/>
      <c r="AD63" s="29"/>
    </row>
    <row r="64" spans="19:30" ht="21.75" customHeight="1">
      <c r="S64" s="28"/>
      <c r="T64" s="28"/>
      <c r="U64" s="28"/>
      <c r="V64" s="28"/>
      <c r="W64" s="28"/>
      <c r="X64" s="28"/>
      <c r="Y64" s="28"/>
      <c r="Z64" s="28"/>
      <c r="AA64" s="28"/>
      <c r="AB64" s="29"/>
      <c r="AC64" s="29"/>
      <c r="AD64" s="29"/>
    </row>
    <row r="65" spans="19:30" ht="21.75" customHeight="1">
      <c r="S65" s="28"/>
      <c r="T65" s="28"/>
      <c r="U65" s="28"/>
      <c r="V65" s="28"/>
      <c r="W65" s="28"/>
      <c r="X65" s="28"/>
      <c r="Y65" s="28"/>
      <c r="Z65" s="28"/>
      <c r="AA65" s="28"/>
      <c r="AB65" s="29"/>
      <c r="AC65" s="29"/>
      <c r="AD65" s="29"/>
    </row>
    <row r="66" spans="19:30" ht="21.75" customHeight="1">
      <c r="S66" s="28"/>
      <c r="T66" s="28"/>
      <c r="U66" s="28"/>
      <c r="V66" s="28"/>
      <c r="W66" s="28"/>
      <c r="X66" s="28"/>
      <c r="Y66" s="28"/>
      <c r="Z66" s="28"/>
      <c r="AA66" s="28"/>
      <c r="AB66" s="31"/>
      <c r="AC66" s="32"/>
      <c r="AD66" s="29"/>
    </row>
    <row r="67" spans="19:30" ht="21.75" customHeight="1">
      <c r="S67" s="28"/>
      <c r="T67" s="28"/>
      <c r="U67" s="28"/>
      <c r="V67" s="28"/>
      <c r="W67" s="28"/>
      <c r="X67" s="28"/>
      <c r="Y67" s="28"/>
      <c r="Z67" s="28"/>
      <c r="AA67" s="28"/>
      <c r="AB67" s="31"/>
      <c r="AC67" s="32"/>
      <c r="AD67" s="29"/>
    </row>
    <row r="68" spans="19:30" ht="21.75" customHeight="1"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19:30" ht="21.75" customHeight="1">
      <c r="S69" s="28"/>
      <c r="T69" s="28"/>
      <c r="U69" s="28"/>
      <c r="V69" s="28"/>
      <c r="W69" s="28"/>
      <c r="X69" s="28"/>
      <c r="Y69" s="28"/>
      <c r="Z69" s="28"/>
      <c r="AA69" s="28"/>
      <c r="AB69" s="29"/>
      <c r="AC69" s="29"/>
      <c r="AD69" s="29"/>
    </row>
    <row r="70" spans="19:30" ht="21.75" customHeight="1"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9:30" ht="21.75" customHeight="1"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9:30" ht="21.75" customHeight="1"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9:30" ht="21.75" customHeight="1">
      <c r="S73" s="28"/>
      <c r="T73" s="28"/>
      <c r="U73" s="28"/>
      <c r="V73" s="28"/>
      <c r="W73" s="28"/>
      <c r="X73" s="28"/>
      <c r="Y73" s="28"/>
      <c r="Z73" s="28"/>
      <c r="AA73" s="28"/>
      <c r="AB73" s="29"/>
      <c r="AC73" s="29"/>
      <c r="AD73" s="29"/>
    </row>
    <row r="74" spans="19:30" ht="21.75" customHeight="1"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9:30" ht="21.75" customHeight="1"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9:30" ht="21.75" customHeight="1">
      <c r="S76" s="28"/>
      <c r="T76" s="28"/>
      <c r="U76" s="28"/>
      <c r="V76" s="28"/>
      <c r="W76" s="28"/>
      <c r="X76" s="28"/>
      <c r="Y76" s="28"/>
      <c r="Z76" s="28"/>
      <c r="AA76" s="28"/>
      <c r="AB76" s="31"/>
      <c r="AC76" s="32"/>
      <c r="AD76" s="29"/>
    </row>
    <row r="77" spans="19:30" ht="21.75" customHeight="1">
      <c r="S77" s="28"/>
      <c r="T77" s="28"/>
      <c r="U77" s="28"/>
      <c r="V77" s="28"/>
      <c r="W77" s="28"/>
      <c r="X77" s="28"/>
      <c r="Y77" s="28"/>
      <c r="Z77" s="28"/>
      <c r="AA77" s="28"/>
      <c r="AB77" s="31"/>
      <c r="AC77" s="32"/>
      <c r="AD77" s="29"/>
    </row>
    <row r="78" spans="19:30" ht="21.75" customHeight="1">
      <c r="S78" s="28"/>
      <c r="T78" s="28"/>
      <c r="U78" s="28"/>
      <c r="V78" s="28"/>
      <c r="W78" s="28"/>
      <c r="X78" s="28"/>
      <c r="Y78" s="28"/>
      <c r="Z78" s="28"/>
      <c r="AA78" s="28"/>
      <c r="AB78" s="31"/>
      <c r="AC78" s="32"/>
      <c r="AD78" s="29"/>
    </row>
    <row r="79" spans="19:30" ht="21.75" customHeight="1"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9:30" ht="21.75" customHeight="1">
      <c r="S80" s="33"/>
      <c r="T80" s="46"/>
      <c r="U80" s="46"/>
      <c r="V80" s="46"/>
      <c r="W80" s="46"/>
      <c r="X80" s="28"/>
      <c r="Y80" s="28"/>
      <c r="Z80" s="28"/>
      <c r="AA80" s="28"/>
      <c r="AB80" s="29"/>
      <c r="AC80" s="29"/>
      <c r="AD80" s="30"/>
    </row>
    <row r="81" spans="19:30" ht="21.75" customHeight="1">
      <c r="S81" s="28"/>
      <c r="T81" s="28"/>
      <c r="U81" s="28"/>
      <c r="V81" s="28"/>
      <c r="W81" s="28"/>
      <c r="X81" s="28"/>
      <c r="Y81" s="28"/>
      <c r="Z81" s="28"/>
      <c r="AA81" s="28"/>
      <c r="AB81" s="31"/>
      <c r="AC81" s="32"/>
      <c r="AD81" s="29"/>
    </row>
    <row r="82" spans="19:30" ht="21.75" customHeight="1">
      <c r="S82" s="28"/>
      <c r="T82" s="28"/>
      <c r="U82" s="28"/>
      <c r="V82" s="28"/>
      <c r="W82" s="28"/>
      <c r="X82" s="28"/>
      <c r="Y82" s="28"/>
      <c r="Z82" s="28"/>
      <c r="AA82" s="28"/>
      <c r="AB82" s="29"/>
      <c r="AC82" s="29"/>
      <c r="AD82" s="29"/>
    </row>
    <row r="83" spans="19:30" ht="21.75" customHeight="1">
      <c r="S83" s="1"/>
      <c r="T83" s="1"/>
      <c r="U83" s="1"/>
      <c r="V83" s="1"/>
      <c r="W83" s="17"/>
      <c r="X83" s="18"/>
      <c r="Y83" s="19"/>
      <c r="Z83" s="1"/>
      <c r="AA83" s="4"/>
      <c r="AB83" s="4"/>
      <c r="AC83" s="4"/>
      <c r="AD83" s="4"/>
    </row>
    <row r="84" spans="19:30" ht="21.75" customHeight="1">
      <c r="S84" s="28"/>
      <c r="T84" s="28"/>
      <c r="U84" s="28"/>
      <c r="V84" s="28"/>
      <c r="W84" s="28"/>
      <c r="X84" s="28"/>
      <c r="Y84" s="28"/>
      <c r="Z84" s="28"/>
      <c r="AA84" s="28"/>
      <c r="AB84" s="29"/>
      <c r="AC84" s="29"/>
      <c r="AD84" s="29"/>
    </row>
    <row r="85" spans="19:30" ht="21.75" customHeight="1">
      <c r="S85" s="1"/>
      <c r="T85" s="1"/>
      <c r="U85" s="1"/>
      <c r="V85" s="1"/>
      <c r="W85" s="20"/>
      <c r="X85" s="1"/>
      <c r="Y85" s="1"/>
      <c r="Z85" s="4"/>
      <c r="AA85" s="4"/>
      <c r="AB85" s="4"/>
      <c r="AC85" s="4"/>
      <c r="AD85" s="4"/>
    </row>
    <row r="86" spans="19:30" ht="21.75" customHeight="1">
      <c r="S86" s="28"/>
      <c r="T86" s="28"/>
      <c r="U86" s="28"/>
      <c r="V86" s="28"/>
      <c r="W86" s="28"/>
      <c r="X86" s="28"/>
      <c r="Y86" s="28"/>
      <c r="Z86" s="28"/>
      <c r="AA86" s="28"/>
      <c r="AB86" s="31"/>
      <c r="AC86" s="32"/>
      <c r="AD86" s="29"/>
    </row>
  </sheetData>
  <sheetProtection/>
  <mergeCells count="6">
    <mergeCell ref="M46:O46"/>
    <mergeCell ref="E50:J50"/>
    <mergeCell ref="B2:D3"/>
    <mergeCell ref="B46:D46"/>
    <mergeCell ref="E46:H46"/>
    <mergeCell ref="I46:L46"/>
  </mergeCells>
  <printOptions horizontalCentered="1"/>
  <pageMargins left="0.3937007874015748" right="0.3937007874015748" top="0.3937007874015748" bottom="0.2755905511811024" header="0.1968503937007874" footer="0"/>
  <pageSetup fitToHeight="1" fitToWidth="1" orientation="landscape" paperSize="9" scale="46" r:id="rId1"/>
  <headerFooter alignWithMargins="0">
    <oddFooter>&amp;R
P. Fasler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103"/>
  <sheetViews>
    <sheetView showGridLines="0" zoomScale="50" zoomScaleNormal="50" zoomScalePageLayoutView="0" workbookViewId="0" topLeftCell="A2">
      <selection activeCell="T59" sqref="T59"/>
    </sheetView>
  </sheetViews>
  <sheetFormatPr defaultColWidth="3.88671875" defaultRowHeight="12.75" customHeight="1"/>
  <cols>
    <col min="1" max="1" width="10.5546875" style="2" customWidth="1"/>
    <col min="2" max="2" width="8.5546875" style="2" customWidth="1"/>
    <col min="3" max="3" width="7.88671875" style="15" customWidth="1"/>
    <col min="4" max="4" width="30.10546875" style="2" customWidth="1"/>
    <col min="5" max="12" width="9.6640625" style="2" customWidth="1"/>
    <col min="13" max="13" width="74.99609375" style="2" customWidth="1"/>
    <col min="14" max="14" width="41.77734375" style="2" customWidth="1"/>
    <col min="15" max="15" width="12.3359375" style="2" customWidth="1"/>
    <col min="16" max="16" width="5.6640625" style="2" customWidth="1"/>
    <col min="17" max="17" width="5.21484375" style="2" customWidth="1"/>
    <col min="18" max="18" width="5.77734375" style="2" customWidth="1"/>
    <col min="19" max="19" width="17.5546875" style="2" customWidth="1"/>
    <col min="20" max="20" width="5.88671875" style="2" customWidth="1"/>
    <col min="21" max="21" width="5.3359375" style="2" customWidth="1"/>
    <col min="22" max="27" width="5.21484375" style="2" customWidth="1"/>
    <col min="28" max="28" width="30.88671875" style="2" customWidth="1"/>
    <col min="29" max="29" width="27.5546875" style="2" customWidth="1"/>
    <col min="30" max="30" width="5.77734375" style="2" customWidth="1"/>
    <col min="31" max="34" width="5.21484375" style="2" customWidth="1"/>
    <col min="35" max="35" width="5.3359375" style="2" customWidth="1"/>
    <col min="36" max="16384" width="3.88671875" style="2" customWidth="1"/>
  </cols>
  <sheetData>
    <row r="1" ht="24.75" customHeight="1" thickBot="1"/>
    <row r="2" spans="2:39" ht="38.25" customHeight="1" thickBot="1" thickTop="1">
      <c r="B2" s="567" t="str">
        <f>TEXT(E65,"MMMM JJJJ")</f>
        <v>April 2020</v>
      </c>
      <c r="C2" s="568"/>
      <c r="D2" s="569"/>
      <c r="E2" s="156" t="s">
        <v>2</v>
      </c>
      <c r="F2" s="37"/>
      <c r="G2" s="37"/>
      <c r="H2" s="37"/>
      <c r="I2" s="37"/>
      <c r="J2" s="37"/>
      <c r="K2" s="37"/>
      <c r="L2" s="37"/>
      <c r="M2" s="37"/>
      <c r="N2" s="38"/>
      <c r="O2" s="39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s="4" customFormat="1" ht="58.5" customHeight="1" thickBot="1">
      <c r="B3" s="570"/>
      <c r="C3" s="553"/>
      <c r="D3" s="554"/>
      <c r="E3" s="77" t="s">
        <v>29</v>
      </c>
      <c r="F3" s="78" t="s">
        <v>31</v>
      </c>
      <c r="G3" s="79" t="s">
        <v>3</v>
      </c>
      <c r="H3" s="80" t="s">
        <v>28</v>
      </c>
      <c r="I3" s="81" t="s">
        <v>4</v>
      </c>
      <c r="J3" s="82" t="s">
        <v>5</v>
      </c>
      <c r="K3" s="82" t="s">
        <v>6</v>
      </c>
      <c r="L3" s="83" t="s">
        <v>7</v>
      </c>
      <c r="M3" s="84" t="s">
        <v>8</v>
      </c>
      <c r="N3" s="85" t="s">
        <v>9</v>
      </c>
      <c r="O3" s="147" t="s">
        <v>10</v>
      </c>
      <c r="AI3" s="1"/>
      <c r="AJ3" s="1"/>
      <c r="AK3" s="3"/>
      <c r="AL3" s="3"/>
      <c r="AM3" s="3"/>
    </row>
    <row r="4" spans="2:39" s="4" customFormat="1" ht="28.5" customHeight="1" thickTop="1">
      <c r="B4" s="483" t="str">
        <f>TEXT(DATE($E$67,$E$66,C4),"TTT")</f>
        <v>Mi</v>
      </c>
      <c r="C4" s="171">
        <v>1</v>
      </c>
      <c r="D4" s="382"/>
      <c r="E4" s="383"/>
      <c r="F4" s="384"/>
      <c r="G4" s="384"/>
      <c r="H4" s="385"/>
      <c r="I4" s="386"/>
      <c r="J4" s="387"/>
      <c r="K4" s="387"/>
      <c r="L4" s="388"/>
      <c r="M4" s="389"/>
      <c r="N4" s="390"/>
      <c r="O4" s="391"/>
      <c r="AI4" s="1"/>
      <c r="AJ4" s="1"/>
      <c r="AK4" s="3"/>
      <c r="AL4" s="3"/>
      <c r="AM4" s="3"/>
    </row>
    <row r="5" spans="2:39" s="4" customFormat="1" ht="19.5" customHeight="1">
      <c r="B5" s="483"/>
      <c r="C5" s="171"/>
      <c r="D5" s="153"/>
      <c r="E5" s="128"/>
      <c r="F5" s="129"/>
      <c r="G5" s="129"/>
      <c r="H5" s="130"/>
      <c r="I5" s="338"/>
      <c r="J5" s="339"/>
      <c r="K5" s="339"/>
      <c r="L5" s="340"/>
      <c r="M5" s="177"/>
      <c r="N5" s="178"/>
      <c r="O5" s="136"/>
      <c r="AI5" s="1"/>
      <c r="AJ5" s="1"/>
      <c r="AK5" s="3"/>
      <c r="AL5" s="3"/>
      <c r="AM5" s="3"/>
    </row>
    <row r="6" spans="2:39" s="4" customFormat="1" ht="19.5" customHeight="1">
      <c r="B6" s="483"/>
      <c r="C6" s="171"/>
      <c r="D6" s="153"/>
      <c r="E6" s="128"/>
      <c r="F6" s="129"/>
      <c r="G6" s="129"/>
      <c r="H6" s="130"/>
      <c r="I6" s="338"/>
      <c r="J6" s="339"/>
      <c r="K6" s="339"/>
      <c r="L6" s="340"/>
      <c r="M6" s="134"/>
      <c r="N6" s="135"/>
      <c r="O6" s="136"/>
      <c r="AI6" s="1"/>
      <c r="AJ6" s="1"/>
      <c r="AK6" s="3"/>
      <c r="AL6" s="3"/>
      <c r="AM6" s="3"/>
    </row>
    <row r="7" spans="2:39" s="4" customFormat="1" ht="19.5" customHeight="1">
      <c r="B7" s="483" t="str">
        <f>TEXT(DATE($E$67,$E$66,C7),"TTT")</f>
        <v>Do</v>
      </c>
      <c r="C7" s="171">
        <v>2</v>
      </c>
      <c r="D7" s="304" t="s">
        <v>14</v>
      </c>
      <c r="E7" s="305"/>
      <c r="F7" s="306"/>
      <c r="G7" s="306"/>
      <c r="H7" s="307">
        <v>100</v>
      </c>
      <c r="I7" s="308"/>
      <c r="J7" s="309"/>
      <c r="K7" s="309"/>
      <c r="L7" s="310"/>
      <c r="M7" s="114" t="s">
        <v>48</v>
      </c>
      <c r="N7" s="311" t="s">
        <v>13</v>
      </c>
      <c r="O7" s="312"/>
      <c r="AI7" s="1"/>
      <c r="AJ7" s="1"/>
      <c r="AK7" s="3"/>
      <c r="AL7" s="3"/>
      <c r="AM7" s="3"/>
    </row>
    <row r="8" spans="2:39" s="4" customFormat="1" ht="19.5" customHeight="1">
      <c r="B8" s="483"/>
      <c r="C8" s="171"/>
      <c r="D8" s="304"/>
      <c r="E8" s="305"/>
      <c r="F8" s="306"/>
      <c r="G8" s="306"/>
      <c r="H8" s="307"/>
      <c r="I8" s="308"/>
      <c r="J8" s="309"/>
      <c r="K8" s="309"/>
      <c r="L8" s="310"/>
      <c r="M8" s="114"/>
      <c r="N8" s="311"/>
      <c r="O8" s="312"/>
      <c r="AI8" s="1"/>
      <c r="AJ8" s="1"/>
      <c r="AK8" s="3"/>
      <c r="AL8" s="3"/>
      <c r="AM8" s="3"/>
    </row>
    <row r="9" spans="2:39" s="4" customFormat="1" ht="19.5" customHeight="1">
      <c r="B9" s="483"/>
      <c r="C9" s="171"/>
      <c r="D9" s="455"/>
      <c r="E9" s="456"/>
      <c r="F9" s="457"/>
      <c r="G9" s="457"/>
      <c r="H9" s="458"/>
      <c r="I9" s="459"/>
      <c r="J9" s="461"/>
      <c r="K9" s="461"/>
      <c r="L9" s="462"/>
      <c r="M9" s="235"/>
      <c r="N9" s="463"/>
      <c r="O9" s="312"/>
      <c r="AI9" s="1"/>
      <c r="AJ9" s="1"/>
      <c r="AK9" s="3"/>
      <c r="AL9" s="3"/>
      <c r="AM9" s="3"/>
    </row>
    <row r="10" spans="2:39" s="4" customFormat="1" ht="19.5" customHeight="1">
      <c r="B10" s="483" t="str">
        <f>TEXT(DATE($E$67,$E$66,C10),"TTT")</f>
        <v>Fr</v>
      </c>
      <c r="C10" s="171">
        <v>3</v>
      </c>
      <c r="D10" s="153"/>
      <c r="E10" s="128"/>
      <c r="F10" s="129"/>
      <c r="G10" s="129"/>
      <c r="H10" s="130"/>
      <c r="I10" s="344"/>
      <c r="J10" s="345"/>
      <c r="K10" s="345"/>
      <c r="L10" s="346"/>
      <c r="M10" s="134"/>
      <c r="N10" s="135"/>
      <c r="O10" s="136"/>
      <c r="P10" s="16"/>
      <c r="Q10" s="16"/>
      <c r="R10" s="16"/>
      <c r="AE10" s="16"/>
      <c r="AF10" s="16"/>
      <c r="AG10" s="16"/>
      <c r="AH10" s="16"/>
      <c r="AI10" s="6"/>
      <c r="AJ10" s="6"/>
      <c r="AK10" s="5"/>
      <c r="AL10" s="5"/>
      <c r="AM10" s="5"/>
    </row>
    <row r="11" spans="2:39" s="4" customFormat="1" ht="19.5" customHeight="1">
      <c r="B11" s="483" t="str">
        <f>TEXT(DATE($E$67,$E$66,C11),"TTT")</f>
        <v>Sa</v>
      </c>
      <c r="C11" s="171">
        <v>4</v>
      </c>
      <c r="D11" s="123"/>
      <c r="E11" s="108"/>
      <c r="F11" s="109"/>
      <c r="G11" s="109"/>
      <c r="H11" s="110"/>
      <c r="I11" s="111"/>
      <c r="J11" s="112"/>
      <c r="K11" s="112"/>
      <c r="L11" s="113"/>
      <c r="M11" s="218"/>
      <c r="N11" s="216"/>
      <c r="O11" s="219"/>
      <c r="P11" s="16"/>
      <c r="Q11" s="16"/>
      <c r="R11" s="16"/>
      <c r="AE11" s="16"/>
      <c r="AF11" s="16"/>
      <c r="AG11" s="16"/>
      <c r="AH11" s="16"/>
      <c r="AI11" s="6"/>
      <c r="AJ11" s="6"/>
      <c r="AK11" s="5"/>
      <c r="AL11" s="5"/>
      <c r="AM11" s="5"/>
    </row>
    <row r="12" spans="2:39" s="4" customFormat="1" ht="19.5" customHeight="1">
      <c r="B12" s="483"/>
      <c r="C12" s="171"/>
      <c r="D12" s="153"/>
      <c r="E12" s="128"/>
      <c r="F12" s="129"/>
      <c r="G12" s="129"/>
      <c r="H12" s="129"/>
      <c r="I12" s="131"/>
      <c r="J12" s="132"/>
      <c r="K12" s="132"/>
      <c r="L12" s="133"/>
      <c r="M12" s="134"/>
      <c r="N12" s="135"/>
      <c r="O12" s="136"/>
      <c r="P12" s="16"/>
      <c r="Q12" s="16"/>
      <c r="R12" s="16"/>
      <c r="AE12" s="16"/>
      <c r="AF12" s="16"/>
      <c r="AG12" s="16"/>
      <c r="AH12" s="16"/>
      <c r="AI12" s="6"/>
      <c r="AJ12" s="6"/>
      <c r="AK12" s="5"/>
      <c r="AL12" s="5"/>
      <c r="AM12" s="5"/>
    </row>
    <row r="13" spans="2:39" s="4" customFormat="1" ht="19.5" customHeight="1">
      <c r="B13" s="483"/>
      <c r="C13" s="171"/>
      <c r="D13" s="475"/>
      <c r="E13" s="456"/>
      <c r="F13" s="457"/>
      <c r="G13" s="457"/>
      <c r="H13" s="458"/>
      <c r="I13" s="459"/>
      <c r="J13" s="461"/>
      <c r="K13" s="461"/>
      <c r="L13" s="462"/>
      <c r="M13" s="476"/>
      <c r="N13" s="463"/>
      <c r="O13" s="477"/>
      <c r="P13" s="16"/>
      <c r="Q13" s="16"/>
      <c r="R13" s="16"/>
      <c r="AE13" s="16"/>
      <c r="AF13" s="16"/>
      <c r="AG13" s="16"/>
      <c r="AH13" s="16"/>
      <c r="AI13" s="6"/>
      <c r="AJ13" s="6"/>
      <c r="AK13" s="5"/>
      <c r="AL13" s="5"/>
      <c r="AM13" s="5"/>
    </row>
    <row r="14" spans="2:39" s="4" customFormat="1" ht="19.5" customHeight="1">
      <c r="B14" s="487" t="str">
        <f>TEXT(DATE($E$67,$E$66,C14),"TTT")</f>
        <v>So</v>
      </c>
      <c r="C14" s="91">
        <v>5</v>
      </c>
      <c r="D14" s="295"/>
      <c r="E14" s="296"/>
      <c r="F14" s="297"/>
      <c r="G14" s="297"/>
      <c r="H14" s="298"/>
      <c r="I14" s="296"/>
      <c r="J14" s="297"/>
      <c r="K14" s="160"/>
      <c r="L14" s="221"/>
      <c r="M14" s="335" t="s">
        <v>56</v>
      </c>
      <c r="N14" s="299"/>
      <c r="O14" s="300"/>
      <c r="P14" s="16"/>
      <c r="Q14" s="16"/>
      <c r="R14" s="16"/>
      <c r="AE14" s="16"/>
      <c r="AF14" s="16"/>
      <c r="AG14" s="16"/>
      <c r="AH14" s="16"/>
      <c r="AI14" s="6"/>
      <c r="AJ14" s="6"/>
      <c r="AK14" s="5"/>
      <c r="AL14" s="5"/>
      <c r="AM14" s="5"/>
    </row>
    <row r="15" spans="2:39" s="4" customFormat="1" ht="19.5" customHeight="1">
      <c r="B15" s="483" t="str">
        <f>TEXT(DATE($E$67,$E$66,C15),"TTT")</f>
        <v>Mo</v>
      </c>
      <c r="C15" s="171">
        <v>6</v>
      </c>
      <c r="D15" s="153"/>
      <c r="E15" s="128"/>
      <c r="F15" s="129"/>
      <c r="G15" s="129"/>
      <c r="H15" s="130"/>
      <c r="I15" s="338"/>
      <c r="J15" s="339"/>
      <c r="K15" s="339"/>
      <c r="L15" s="340"/>
      <c r="M15" s="134"/>
      <c r="N15" s="135"/>
      <c r="O15" s="136"/>
      <c r="P15" s="16"/>
      <c r="Q15" s="16"/>
      <c r="R15" s="16"/>
      <c r="AE15" s="16"/>
      <c r="AF15" s="16"/>
      <c r="AG15" s="16"/>
      <c r="AH15" s="16"/>
      <c r="AI15" s="6"/>
      <c r="AJ15" s="6"/>
      <c r="AK15" s="5"/>
      <c r="AL15" s="5"/>
      <c r="AM15" s="5"/>
    </row>
    <row r="16" spans="2:39" s="4" customFormat="1" ht="19.5" customHeight="1">
      <c r="B16" s="483"/>
      <c r="C16" s="171"/>
      <c r="D16" s="253"/>
      <c r="E16" s="254"/>
      <c r="F16" s="255"/>
      <c r="G16" s="255"/>
      <c r="H16" s="256"/>
      <c r="I16" s="257"/>
      <c r="J16" s="258"/>
      <c r="K16" s="258"/>
      <c r="L16" s="259"/>
      <c r="M16" s="260"/>
      <c r="N16" s="261"/>
      <c r="O16" s="446"/>
      <c r="P16" s="16"/>
      <c r="Q16" s="16"/>
      <c r="R16" s="16"/>
      <c r="AE16" s="16"/>
      <c r="AF16" s="16"/>
      <c r="AG16" s="16"/>
      <c r="AH16" s="16"/>
      <c r="AI16" s="6"/>
      <c r="AJ16" s="6"/>
      <c r="AK16" s="5"/>
      <c r="AL16" s="5"/>
      <c r="AM16" s="5"/>
    </row>
    <row r="17" spans="2:39" s="4" customFormat="1" ht="19.5" customHeight="1">
      <c r="B17" s="483" t="str">
        <f>TEXT(DATE($E$67,$E$66,C17),"TTT")</f>
        <v>Di</v>
      </c>
      <c r="C17" s="171">
        <v>7</v>
      </c>
      <c r="D17" s="153"/>
      <c r="E17" s="128"/>
      <c r="F17" s="129"/>
      <c r="G17" s="129"/>
      <c r="H17" s="130"/>
      <c r="I17" s="338"/>
      <c r="J17" s="339"/>
      <c r="K17" s="339"/>
      <c r="L17" s="340"/>
      <c r="M17" s="134"/>
      <c r="N17" s="135"/>
      <c r="O17" s="136"/>
      <c r="P17" s="16"/>
      <c r="Q17" s="16"/>
      <c r="R17" s="16"/>
      <c r="AE17" s="16"/>
      <c r="AF17" s="16"/>
      <c r="AG17" s="16"/>
      <c r="AH17" s="16"/>
      <c r="AI17" s="6"/>
      <c r="AJ17" s="6"/>
      <c r="AK17" s="5"/>
      <c r="AL17" s="5"/>
      <c r="AM17" s="5"/>
    </row>
    <row r="18" spans="2:39" s="4" customFormat="1" ht="19.5" customHeight="1">
      <c r="B18" s="483"/>
      <c r="C18" s="171"/>
      <c r="D18" s="405"/>
      <c r="E18" s="406"/>
      <c r="F18" s="407"/>
      <c r="G18" s="407"/>
      <c r="H18" s="408"/>
      <c r="I18" s="409"/>
      <c r="J18" s="410"/>
      <c r="K18" s="410"/>
      <c r="L18" s="411"/>
      <c r="M18" s="412"/>
      <c r="N18" s="413"/>
      <c r="O18" s="414"/>
      <c r="P18" s="16"/>
      <c r="Q18" s="16"/>
      <c r="R18" s="16"/>
      <c r="AE18" s="16"/>
      <c r="AF18" s="16"/>
      <c r="AG18" s="16"/>
      <c r="AH18" s="16"/>
      <c r="AI18" s="6"/>
      <c r="AJ18" s="6"/>
      <c r="AK18" s="5"/>
      <c r="AL18" s="5"/>
      <c r="AM18" s="5"/>
    </row>
    <row r="19" spans="2:39" s="4" customFormat="1" ht="19.5" customHeight="1">
      <c r="B19" s="483" t="str">
        <f>TEXT(DATE($E$67,$E$66,C19),"TTT")</f>
        <v>Mi</v>
      </c>
      <c r="C19" s="171">
        <v>8</v>
      </c>
      <c r="D19" s="153"/>
      <c r="E19" s="128"/>
      <c r="F19" s="129"/>
      <c r="G19" s="129"/>
      <c r="H19" s="130"/>
      <c r="I19" s="338"/>
      <c r="J19" s="339"/>
      <c r="K19" s="339"/>
      <c r="L19" s="340"/>
      <c r="M19" s="177"/>
      <c r="N19" s="178"/>
      <c r="O19" s="136"/>
      <c r="P19" s="16"/>
      <c r="Q19" s="16"/>
      <c r="R19" s="16"/>
      <c r="T19" s="294"/>
      <c r="AE19" s="16"/>
      <c r="AF19" s="16"/>
      <c r="AG19" s="16"/>
      <c r="AH19" s="16"/>
      <c r="AI19" s="6"/>
      <c r="AJ19" s="6"/>
      <c r="AK19" s="5"/>
      <c r="AL19" s="5"/>
      <c r="AM19" s="5"/>
    </row>
    <row r="20" spans="2:39" s="4" customFormat="1" ht="19.5" customHeight="1">
      <c r="B20" s="483"/>
      <c r="C20" s="171"/>
      <c r="D20" s="153"/>
      <c r="E20" s="128"/>
      <c r="F20" s="129"/>
      <c r="G20" s="129"/>
      <c r="H20" s="130"/>
      <c r="I20" s="338"/>
      <c r="J20" s="339"/>
      <c r="K20" s="339"/>
      <c r="L20" s="340"/>
      <c r="M20" s="134"/>
      <c r="N20" s="135"/>
      <c r="O20" s="136"/>
      <c r="P20" s="16"/>
      <c r="Q20" s="16"/>
      <c r="R20" s="16"/>
      <c r="AE20" s="16"/>
      <c r="AF20" s="16"/>
      <c r="AG20" s="16"/>
      <c r="AH20" s="16"/>
      <c r="AI20" s="6"/>
      <c r="AJ20" s="6"/>
      <c r="AK20" s="5"/>
      <c r="AL20" s="5"/>
      <c r="AM20" s="5"/>
    </row>
    <row r="21" spans="2:39" s="4" customFormat="1" ht="19.5" customHeight="1">
      <c r="B21" s="483" t="str">
        <f>TEXT(DATE($E$67,$E$66,C21),"TTT")</f>
        <v>Do</v>
      </c>
      <c r="C21" s="171">
        <v>9</v>
      </c>
      <c r="D21" s="304" t="s">
        <v>14</v>
      </c>
      <c r="E21" s="305"/>
      <c r="F21" s="306"/>
      <c r="G21" s="306"/>
      <c r="H21" s="307">
        <v>100</v>
      </c>
      <c r="I21" s="308"/>
      <c r="J21" s="309"/>
      <c r="K21" s="309"/>
      <c r="L21" s="310"/>
      <c r="M21" s="114" t="s">
        <v>48</v>
      </c>
      <c r="N21" s="311" t="s">
        <v>13</v>
      </c>
      <c r="O21" s="312"/>
      <c r="P21" s="16"/>
      <c r="Q21" s="16"/>
      <c r="R21" s="16"/>
      <c r="AE21" s="16"/>
      <c r="AF21" s="16"/>
      <c r="AG21" s="16"/>
      <c r="AH21" s="16"/>
      <c r="AI21" s="6"/>
      <c r="AJ21" s="6"/>
      <c r="AK21" s="5"/>
      <c r="AL21" s="5"/>
      <c r="AM21" s="5"/>
    </row>
    <row r="22" spans="2:39" s="4" customFormat="1" ht="19.5" customHeight="1">
      <c r="B22" s="483"/>
      <c r="C22" s="171"/>
      <c r="D22" s="304"/>
      <c r="E22" s="305"/>
      <c r="F22" s="306"/>
      <c r="G22" s="306"/>
      <c r="H22" s="307"/>
      <c r="I22" s="308"/>
      <c r="J22" s="309"/>
      <c r="K22" s="309"/>
      <c r="L22" s="310"/>
      <c r="M22" s="114"/>
      <c r="N22" s="311"/>
      <c r="O22" s="312"/>
      <c r="P22" s="16"/>
      <c r="Q22" s="16"/>
      <c r="R22" s="16"/>
      <c r="AE22" s="16"/>
      <c r="AF22" s="16"/>
      <c r="AG22" s="16"/>
      <c r="AH22" s="16"/>
      <c r="AJ22" s="6"/>
      <c r="AK22" s="5"/>
      <c r="AL22" s="5"/>
      <c r="AM22" s="5"/>
    </row>
    <row r="23" spans="2:39" s="4" customFormat="1" ht="19.5" customHeight="1">
      <c r="B23" s="483"/>
      <c r="C23" s="171"/>
      <c r="D23" s="455"/>
      <c r="E23" s="456"/>
      <c r="F23" s="457"/>
      <c r="G23" s="457"/>
      <c r="H23" s="458"/>
      <c r="I23" s="459"/>
      <c r="J23" s="461"/>
      <c r="K23" s="461"/>
      <c r="L23" s="462"/>
      <c r="M23" s="235"/>
      <c r="N23" s="463"/>
      <c r="O23" s="477"/>
      <c r="P23" s="16"/>
      <c r="Q23" s="16"/>
      <c r="R23" s="16"/>
      <c r="AE23" s="16"/>
      <c r="AF23" s="16"/>
      <c r="AG23" s="16"/>
      <c r="AH23" s="16"/>
      <c r="AJ23" s="6"/>
      <c r="AK23" s="5"/>
      <c r="AL23" s="5"/>
      <c r="AM23" s="5"/>
    </row>
    <row r="24" spans="2:39" s="4" customFormat="1" ht="19.5" customHeight="1">
      <c r="B24" s="487" t="str">
        <f>TEXT(DATE($E$67,$E$66,C24),"TTT")</f>
        <v>Fr</v>
      </c>
      <c r="C24" s="91">
        <v>10</v>
      </c>
      <c r="D24" s="295"/>
      <c r="E24" s="296"/>
      <c r="F24" s="297"/>
      <c r="G24" s="297"/>
      <c r="H24" s="298"/>
      <c r="I24" s="296"/>
      <c r="J24" s="297"/>
      <c r="K24" s="160"/>
      <c r="L24" s="221"/>
      <c r="M24" s="335" t="s">
        <v>57</v>
      </c>
      <c r="N24" s="299"/>
      <c r="O24" s="300"/>
      <c r="P24" s="16"/>
      <c r="Q24" s="16"/>
      <c r="R24" s="16"/>
      <c r="AE24" s="16"/>
      <c r="AF24" s="16"/>
      <c r="AG24" s="16"/>
      <c r="AH24" s="16"/>
      <c r="AI24" s="6"/>
      <c r="AJ24" s="6"/>
      <c r="AK24" s="5"/>
      <c r="AL24" s="5"/>
      <c r="AM24" s="5"/>
    </row>
    <row r="25" spans="2:39" s="4" customFormat="1" ht="19.5" customHeight="1">
      <c r="B25" s="483" t="str">
        <f>TEXT(DATE($E$67,$E$66,C25),"TTT")</f>
        <v>Sa</v>
      </c>
      <c r="C25" s="171">
        <v>11</v>
      </c>
      <c r="D25" s="191"/>
      <c r="E25" s="192"/>
      <c r="F25" s="193"/>
      <c r="G25" s="193"/>
      <c r="H25" s="194"/>
      <c r="I25" s="195"/>
      <c r="J25" s="196"/>
      <c r="K25" s="112"/>
      <c r="L25" s="113"/>
      <c r="M25" s="175"/>
      <c r="N25" s="176"/>
      <c r="O25" s="197"/>
      <c r="P25" s="16"/>
      <c r="Q25" s="16"/>
      <c r="R25" s="16"/>
      <c r="S25" s="264"/>
      <c r="T25" s="264"/>
      <c r="U25" s="264"/>
      <c r="AE25" s="16"/>
      <c r="AF25" s="16"/>
      <c r="AG25" s="16"/>
      <c r="AH25" s="16"/>
      <c r="AI25" s="6"/>
      <c r="AJ25" s="6"/>
      <c r="AK25" s="5"/>
      <c r="AL25" s="5"/>
      <c r="AM25" s="5"/>
    </row>
    <row r="26" spans="2:39" s="4" customFormat="1" ht="19.5" customHeight="1">
      <c r="B26" s="487" t="str">
        <f>TEXT(DATE($E$67,$E$66,C26),"TTT")</f>
        <v>So</v>
      </c>
      <c r="C26" s="91">
        <v>12</v>
      </c>
      <c r="D26" s="295"/>
      <c r="E26" s="296"/>
      <c r="F26" s="297"/>
      <c r="G26" s="297"/>
      <c r="H26" s="298"/>
      <c r="I26" s="296"/>
      <c r="J26" s="297"/>
      <c r="K26" s="160"/>
      <c r="L26" s="221"/>
      <c r="M26" s="335" t="s">
        <v>58</v>
      </c>
      <c r="N26" s="299"/>
      <c r="O26" s="300"/>
      <c r="P26" s="16"/>
      <c r="Q26" s="16"/>
      <c r="R26" s="16"/>
      <c r="S26" s="264"/>
      <c r="T26" s="264"/>
      <c r="U26" s="264"/>
      <c r="AE26" s="16"/>
      <c r="AF26" s="16"/>
      <c r="AG26" s="16"/>
      <c r="AH26" s="16"/>
      <c r="AJ26" s="6"/>
      <c r="AK26" s="5"/>
      <c r="AL26" s="5"/>
      <c r="AM26" s="5"/>
    </row>
    <row r="27" spans="2:39" s="4" customFormat="1" ht="19.5" customHeight="1">
      <c r="B27" s="487" t="str">
        <f>TEXT(DATE($E$67,$E$66,C27),"TTT")</f>
        <v>Mo</v>
      </c>
      <c r="C27" s="91">
        <v>13</v>
      </c>
      <c r="D27" s="327"/>
      <c r="E27" s="328"/>
      <c r="F27" s="329"/>
      <c r="G27" s="329"/>
      <c r="H27" s="330"/>
      <c r="I27" s="347"/>
      <c r="J27" s="348"/>
      <c r="K27" s="348"/>
      <c r="L27" s="349"/>
      <c r="M27" s="351" t="s">
        <v>59</v>
      </c>
      <c r="N27" s="350"/>
      <c r="O27" s="334"/>
      <c r="P27" s="16"/>
      <c r="Q27" s="16"/>
      <c r="R27" s="16"/>
      <c r="S27" s="264"/>
      <c r="T27" s="264"/>
      <c r="U27" s="264"/>
      <c r="AE27" s="16"/>
      <c r="AF27" s="16"/>
      <c r="AG27" s="16"/>
      <c r="AH27" s="16"/>
      <c r="AI27" s="7"/>
      <c r="AJ27" s="6"/>
      <c r="AK27" s="5"/>
      <c r="AL27" s="5"/>
      <c r="AM27" s="5"/>
    </row>
    <row r="28" spans="2:39" s="4" customFormat="1" ht="19.5" customHeight="1">
      <c r="B28" s="483" t="str">
        <f>TEXT(DATE($E$67,$E$66,C28),"TTT")</f>
        <v>Di</v>
      </c>
      <c r="C28" s="171">
        <v>14</v>
      </c>
      <c r="D28" s="153"/>
      <c r="E28" s="128"/>
      <c r="F28" s="129"/>
      <c r="G28" s="129"/>
      <c r="H28" s="130"/>
      <c r="I28" s="338"/>
      <c r="J28" s="339"/>
      <c r="K28" s="339"/>
      <c r="L28" s="340"/>
      <c r="M28" s="134"/>
      <c r="N28" s="135"/>
      <c r="O28" s="136"/>
      <c r="P28" s="8"/>
      <c r="Q28" s="8"/>
      <c r="R28" s="265"/>
      <c r="S28" s="266"/>
      <c r="T28" s="264"/>
      <c r="U28" s="264"/>
      <c r="AE28" s="8"/>
      <c r="AF28" s="8"/>
      <c r="AG28" s="8"/>
      <c r="AH28" s="8"/>
      <c r="AI28" s="9"/>
      <c r="AJ28" s="1"/>
      <c r="AK28" s="3"/>
      <c r="AL28" s="3"/>
      <c r="AM28" s="3"/>
    </row>
    <row r="29" spans="2:39" s="4" customFormat="1" ht="19.5" customHeight="1">
      <c r="B29" s="483"/>
      <c r="C29" s="171"/>
      <c r="D29" s="405"/>
      <c r="E29" s="406"/>
      <c r="F29" s="407"/>
      <c r="G29" s="407"/>
      <c r="H29" s="408"/>
      <c r="I29" s="409"/>
      <c r="J29" s="410"/>
      <c r="K29" s="410"/>
      <c r="L29" s="411"/>
      <c r="M29" s="412"/>
      <c r="N29" s="413"/>
      <c r="O29" s="414"/>
      <c r="P29" s="8"/>
      <c r="Q29" s="8"/>
      <c r="R29" s="265"/>
      <c r="S29" s="266"/>
      <c r="T29" s="264"/>
      <c r="U29" s="264"/>
      <c r="AE29" s="8"/>
      <c r="AF29" s="8"/>
      <c r="AG29" s="8"/>
      <c r="AH29" s="8"/>
      <c r="AI29" s="9"/>
      <c r="AJ29" s="1"/>
      <c r="AK29" s="3"/>
      <c r="AL29" s="3"/>
      <c r="AM29" s="3"/>
    </row>
    <row r="30" spans="2:39" s="4" customFormat="1" ht="19.5" customHeight="1">
      <c r="B30" s="483" t="str">
        <f>TEXT(DATE($E$67,$E$66,C30),"TTT")</f>
        <v>Mi</v>
      </c>
      <c r="C30" s="171">
        <v>15</v>
      </c>
      <c r="D30" s="153"/>
      <c r="E30" s="128"/>
      <c r="F30" s="129"/>
      <c r="G30" s="129"/>
      <c r="H30" s="130"/>
      <c r="I30" s="338"/>
      <c r="J30" s="339"/>
      <c r="K30" s="339"/>
      <c r="L30" s="340"/>
      <c r="M30" s="177"/>
      <c r="N30" s="178"/>
      <c r="O30" s="136"/>
      <c r="P30" s="11"/>
      <c r="Q30" s="11"/>
      <c r="R30" s="267"/>
      <c r="S30" s="264"/>
      <c r="T30" s="264"/>
      <c r="U30" s="264"/>
      <c r="AI30" s="1"/>
      <c r="AJ30" s="1"/>
      <c r="AK30" s="3"/>
      <c r="AL30" s="3"/>
      <c r="AM30" s="3"/>
    </row>
    <row r="31" spans="2:39" s="4" customFormat="1" ht="19.5" customHeight="1">
      <c r="B31" s="483"/>
      <c r="C31" s="171"/>
      <c r="D31" s="153"/>
      <c r="E31" s="128"/>
      <c r="F31" s="129"/>
      <c r="G31" s="129"/>
      <c r="H31" s="130"/>
      <c r="I31" s="338"/>
      <c r="J31" s="339"/>
      <c r="K31" s="339"/>
      <c r="L31" s="340"/>
      <c r="M31" s="134"/>
      <c r="N31" s="135"/>
      <c r="O31" s="136"/>
      <c r="P31" s="263"/>
      <c r="Q31" s="11"/>
      <c r="R31" s="267"/>
      <c r="S31" s="264"/>
      <c r="T31" s="264"/>
      <c r="U31" s="264"/>
      <c r="AI31" s="1"/>
      <c r="AJ31" s="1"/>
      <c r="AK31" s="3"/>
      <c r="AL31" s="3"/>
      <c r="AM31" s="3"/>
    </row>
    <row r="32" spans="2:39" s="4" customFormat="1" ht="19.5" customHeight="1">
      <c r="B32" s="483" t="str">
        <f>TEXT(DATE($E$67,$E$66,C32),"TTT")</f>
        <v>Do</v>
      </c>
      <c r="C32" s="171">
        <v>16</v>
      </c>
      <c r="D32" s="304" t="s">
        <v>14</v>
      </c>
      <c r="E32" s="305"/>
      <c r="F32" s="306"/>
      <c r="G32" s="306"/>
      <c r="H32" s="307">
        <v>100</v>
      </c>
      <c r="I32" s="308"/>
      <c r="J32" s="309"/>
      <c r="K32" s="309"/>
      <c r="L32" s="310"/>
      <c r="M32" s="114" t="s">
        <v>48</v>
      </c>
      <c r="N32" s="311" t="s">
        <v>13</v>
      </c>
      <c r="O32" s="312"/>
      <c r="P32" s="11"/>
      <c r="Q32" s="11"/>
      <c r="R32" s="267"/>
      <c r="S32" s="264"/>
      <c r="T32" s="264"/>
      <c r="U32" s="264"/>
      <c r="AI32" s="1"/>
      <c r="AJ32" s="1"/>
      <c r="AK32" s="3"/>
      <c r="AL32" s="3"/>
      <c r="AM32" s="3"/>
    </row>
    <row r="33" spans="2:39" s="4" customFormat="1" ht="19.5" customHeight="1">
      <c r="B33" s="483"/>
      <c r="C33" s="171"/>
      <c r="D33" s="304"/>
      <c r="E33" s="305"/>
      <c r="F33" s="306"/>
      <c r="G33" s="306"/>
      <c r="H33" s="307"/>
      <c r="I33" s="308"/>
      <c r="J33" s="309"/>
      <c r="K33" s="309"/>
      <c r="L33" s="310"/>
      <c r="M33" s="114"/>
      <c r="N33" s="311"/>
      <c r="O33" s="312"/>
      <c r="P33" s="11"/>
      <c r="Q33" s="11"/>
      <c r="R33" s="267"/>
      <c r="S33" s="264"/>
      <c r="T33" s="264"/>
      <c r="U33" s="264"/>
      <c r="AI33" s="1"/>
      <c r="AJ33" s="1"/>
      <c r="AK33" s="3"/>
      <c r="AL33" s="3"/>
      <c r="AM33" s="3"/>
    </row>
    <row r="34" spans="2:39" s="4" customFormat="1" ht="19.5" customHeight="1">
      <c r="B34" s="483"/>
      <c r="C34" s="171"/>
      <c r="D34" s="455"/>
      <c r="E34" s="456"/>
      <c r="F34" s="457"/>
      <c r="G34" s="457"/>
      <c r="H34" s="458"/>
      <c r="I34" s="459"/>
      <c r="J34" s="461"/>
      <c r="K34" s="461"/>
      <c r="L34" s="462"/>
      <c r="M34" s="235"/>
      <c r="N34" s="463"/>
      <c r="O34" s="482"/>
      <c r="P34" s="11"/>
      <c r="Q34" s="11"/>
      <c r="R34" s="267"/>
      <c r="S34" s="264"/>
      <c r="T34" s="264"/>
      <c r="U34" s="264"/>
      <c r="AI34" s="1"/>
      <c r="AJ34" s="1"/>
      <c r="AK34" s="3"/>
      <c r="AL34" s="3"/>
      <c r="AM34" s="3"/>
    </row>
    <row r="35" spans="2:39" s="4" customFormat="1" ht="19.5" customHeight="1">
      <c r="B35" s="483" t="str">
        <f>TEXT(DATE($E$67,$E$66,C35),"TTT")</f>
        <v>Fr</v>
      </c>
      <c r="C35" s="171">
        <v>17</v>
      </c>
      <c r="D35" s="153"/>
      <c r="E35" s="128"/>
      <c r="F35" s="129"/>
      <c r="G35" s="129"/>
      <c r="H35" s="130"/>
      <c r="I35" s="344"/>
      <c r="J35" s="345"/>
      <c r="K35" s="345"/>
      <c r="L35" s="346"/>
      <c r="M35" s="134"/>
      <c r="N35" s="135"/>
      <c r="O35" s="136"/>
      <c r="P35" s="11"/>
      <c r="Q35" s="11"/>
      <c r="R35" s="267"/>
      <c r="S35" s="264"/>
      <c r="T35" s="264"/>
      <c r="U35" s="264"/>
      <c r="AI35" s="1"/>
      <c r="AJ35" s="1"/>
      <c r="AK35" s="3"/>
      <c r="AL35" s="3"/>
      <c r="AM35" s="3"/>
    </row>
    <row r="36" spans="2:39" s="4" customFormat="1" ht="19.5" customHeight="1">
      <c r="B36" s="483"/>
      <c r="C36" s="171"/>
      <c r="D36" s="253"/>
      <c r="E36" s="254"/>
      <c r="F36" s="255"/>
      <c r="G36" s="255"/>
      <c r="H36" s="256"/>
      <c r="I36" s="257"/>
      <c r="J36" s="258"/>
      <c r="K36" s="258"/>
      <c r="L36" s="259"/>
      <c r="M36" s="260"/>
      <c r="N36" s="261"/>
      <c r="O36" s="197"/>
      <c r="P36" s="11"/>
      <c r="Q36" s="11"/>
      <c r="R36" s="29"/>
      <c r="S36" s="264"/>
      <c r="T36" s="264"/>
      <c r="U36" s="264"/>
      <c r="AI36" s="1"/>
      <c r="AJ36" s="1"/>
      <c r="AK36" s="3"/>
      <c r="AL36" s="3"/>
      <c r="AM36" s="3"/>
    </row>
    <row r="37" spans="2:39" s="4" customFormat="1" ht="19.5" customHeight="1">
      <c r="B37" s="483" t="str">
        <f>TEXT(DATE($E$67,$E$66,C37),"TTT")</f>
        <v>Sa</v>
      </c>
      <c r="C37" s="171">
        <v>18</v>
      </c>
      <c r="D37" s="228"/>
      <c r="E37" s="229"/>
      <c r="F37" s="230"/>
      <c r="G37" s="230"/>
      <c r="H37" s="231"/>
      <c r="I37" s="232"/>
      <c r="J37" s="233"/>
      <c r="K37" s="233"/>
      <c r="L37" s="234"/>
      <c r="M37" s="235"/>
      <c r="N37" s="236"/>
      <c r="O37" s="247"/>
      <c r="P37" s="11"/>
      <c r="Q37" s="11"/>
      <c r="R37" s="267"/>
      <c r="S37" s="264"/>
      <c r="T37" s="264"/>
      <c r="U37" s="264"/>
      <c r="AI37" s="1"/>
      <c r="AJ37" s="1"/>
      <c r="AK37" s="3"/>
      <c r="AL37" s="3"/>
      <c r="AM37" s="3"/>
    </row>
    <row r="38" spans="2:39" s="4" customFormat="1" ht="19.5" customHeight="1">
      <c r="B38" s="487" t="str">
        <f>TEXT(DATE($E$67,$E$66,C38),"TTT")</f>
        <v>So</v>
      </c>
      <c r="C38" s="91">
        <v>19</v>
      </c>
      <c r="D38" s="357"/>
      <c r="E38" s="358"/>
      <c r="F38" s="359"/>
      <c r="G38" s="359"/>
      <c r="H38" s="360"/>
      <c r="I38" s="358"/>
      <c r="J38" s="359"/>
      <c r="K38" s="359"/>
      <c r="L38" s="361"/>
      <c r="M38" s="362"/>
      <c r="N38" s="363"/>
      <c r="O38" s="364"/>
      <c r="P38" s="11"/>
      <c r="Q38" s="11"/>
      <c r="R38" s="267"/>
      <c r="S38" s="264"/>
      <c r="T38" s="264"/>
      <c r="U38" s="264"/>
      <c r="AI38" s="1"/>
      <c r="AJ38" s="1"/>
      <c r="AK38" s="3"/>
      <c r="AL38" s="3"/>
      <c r="AM38" s="3"/>
    </row>
    <row r="39" spans="2:39" s="4" customFormat="1" ht="19.5" customHeight="1">
      <c r="B39" s="483" t="str">
        <f>TEXT(DATE($E$67,$E$66,C39),"TTT")</f>
        <v>Mo</v>
      </c>
      <c r="C39" s="171">
        <v>20</v>
      </c>
      <c r="D39" s="153"/>
      <c r="E39" s="128"/>
      <c r="F39" s="129"/>
      <c r="G39" s="129"/>
      <c r="H39" s="130"/>
      <c r="I39" s="338"/>
      <c r="J39" s="339"/>
      <c r="K39" s="339"/>
      <c r="L39" s="340"/>
      <c r="M39" s="134"/>
      <c r="N39" s="135"/>
      <c r="O39" s="136"/>
      <c r="P39" s="11"/>
      <c r="Q39" s="11"/>
      <c r="R39" s="267"/>
      <c r="S39" s="264"/>
      <c r="T39" s="264"/>
      <c r="U39" s="264"/>
      <c r="AI39" s="1"/>
      <c r="AJ39" s="1"/>
      <c r="AK39" s="3"/>
      <c r="AL39" s="3"/>
      <c r="AM39" s="3"/>
    </row>
    <row r="40" spans="2:39" s="4" customFormat="1" ht="19.5" customHeight="1">
      <c r="B40" s="483"/>
      <c r="C40" s="171"/>
      <c r="D40" s="253"/>
      <c r="E40" s="254"/>
      <c r="F40" s="255"/>
      <c r="G40" s="255"/>
      <c r="H40" s="256"/>
      <c r="I40" s="257"/>
      <c r="J40" s="258"/>
      <c r="K40" s="258"/>
      <c r="L40" s="259"/>
      <c r="M40" s="260"/>
      <c r="N40" s="261"/>
      <c r="O40" s="446"/>
      <c r="P40" s="11"/>
      <c r="Q40" s="11"/>
      <c r="R40" s="267"/>
      <c r="S40" s="264"/>
      <c r="T40" s="264"/>
      <c r="U40" s="264"/>
      <c r="AI40" s="1"/>
      <c r="AJ40" s="1"/>
      <c r="AK40" s="3"/>
      <c r="AL40" s="3"/>
      <c r="AM40" s="3"/>
    </row>
    <row r="41" spans="2:39" s="4" customFormat="1" ht="19.5" customHeight="1">
      <c r="B41" s="483" t="str">
        <f>TEXT(DATE($E$67,$E$66,C41),"TTT")</f>
        <v>Di</v>
      </c>
      <c r="C41" s="171">
        <v>21</v>
      </c>
      <c r="D41" s="153"/>
      <c r="E41" s="128"/>
      <c r="F41" s="129"/>
      <c r="G41" s="129"/>
      <c r="H41" s="130"/>
      <c r="I41" s="338"/>
      <c r="J41" s="339"/>
      <c r="K41" s="339"/>
      <c r="L41" s="340"/>
      <c r="M41" s="134"/>
      <c r="N41" s="135"/>
      <c r="O41" s="136"/>
      <c r="P41" s="13"/>
      <c r="Q41" s="11"/>
      <c r="R41" s="267"/>
      <c r="S41" s="264"/>
      <c r="T41" s="264"/>
      <c r="U41" s="264"/>
      <c r="AH41" s="1"/>
      <c r="AI41" s="1"/>
      <c r="AJ41" s="1"/>
      <c r="AK41" s="3"/>
      <c r="AL41" s="3"/>
      <c r="AM41" s="3"/>
    </row>
    <row r="42" spans="2:39" s="4" customFormat="1" ht="19.5" customHeight="1">
      <c r="B42" s="483"/>
      <c r="C42" s="171"/>
      <c r="D42" s="405"/>
      <c r="E42" s="406"/>
      <c r="F42" s="407"/>
      <c r="G42" s="407"/>
      <c r="H42" s="408"/>
      <c r="I42" s="409"/>
      <c r="J42" s="410"/>
      <c r="K42" s="410"/>
      <c r="L42" s="411"/>
      <c r="M42" s="412"/>
      <c r="N42" s="413"/>
      <c r="O42" s="414"/>
      <c r="P42" s="13"/>
      <c r="Q42" s="11"/>
      <c r="R42" s="267"/>
      <c r="S42" s="264"/>
      <c r="T42" s="264"/>
      <c r="U42" s="264"/>
      <c r="AH42" s="1"/>
      <c r="AI42" s="1"/>
      <c r="AJ42" s="1"/>
      <c r="AK42" s="3"/>
      <c r="AL42" s="3"/>
      <c r="AM42" s="3"/>
    </row>
    <row r="43" spans="2:39" s="4" customFormat="1" ht="19.5" customHeight="1">
      <c r="B43" s="483" t="str">
        <f>TEXT(DATE($E$67,$E$66,C43),"TTT")</f>
        <v>Mi</v>
      </c>
      <c r="C43" s="171">
        <v>22</v>
      </c>
      <c r="D43" s="153"/>
      <c r="E43" s="128"/>
      <c r="F43" s="129"/>
      <c r="G43" s="129"/>
      <c r="H43" s="130"/>
      <c r="I43" s="338"/>
      <c r="J43" s="339"/>
      <c r="K43" s="339"/>
      <c r="L43" s="340"/>
      <c r="M43" s="177"/>
      <c r="N43" s="178"/>
      <c r="O43" s="136"/>
      <c r="P43" s="1"/>
      <c r="Q43" s="11"/>
      <c r="R43" s="267"/>
      <c r="S43" s="264"/>
      <c r="T43" s="264"/>
      <c r="U43" s="264"/>
      <c r="AH43" s="1"/>
      <c r="AI43" s="1"/>
      <c r="AJ43" s="1"/>
      <c r="AK43" s="3"/>
      <c r="AL43" s="3"/>
      <c r="AM43" s="3"/>
    </row>
    <row r="44" spans="2:39" s="4" customFormat="1" ht="19.5" customHeight="1">
      <c r="B44" s="483"/>
      <c r="C44" s="171"/>
      <c r="D44" s="153"/>
      <c r="E44" s="128"/>
      <c r="F44" s="129"/>
      <c r="G44" s="129"/>
      <c r="H44" s="130"/>
      <c r="I44" s="338"/>
      <c r="J44" s="339"/>
      <c r="K44" s="339"/>
      <c r="L44" s="340"/>
      <c r="M44" s="134"/>
      <c r="N44" s="135"/>
      <c r="O44" s="136"/>
      <c r="P44" s="1"/>
      <c r="Q44" s="11"/>
      <c r="R44" s="267"/>
      <c r="S44" s="264"/>
      <c r="T44" s="264"/>
      <c r="U44" s="264"/>
      <c r="AH44" s="1"/>
      <c r="AI44" s="1"/>
      <c r="AJ44" s="1"/>
      <c r="AK44" s="3"/>
      <c r="AL44" s="3"/>
      <c r="AM44" s="3"/>
    </row>
    <row r="45" spans="2:39" s="4" customFormat="1" ht="19.5" customHeight="1">
      <c r="B45" s="483" t="str">
        <f>TEXT(DATE($E$67,$E$66,C45),"TTT")</f>
        <v>Do</v>
      </c>
      <c r="C45" s="171">
        <v>23</v>
      </c>
      <c r="D45" s="304" t="s">
        <v>14</v>
      </c>
      <c r="E45" s="305"/>
      <c r="F45" s="306"/>
      <c r="G45" s="306"/>
      <c r="H45" s="307">
        <v>100</v>
      </c>
      <c r="I45" s="308"/>
      <c r="J45" s="309"/>
      <c r="K45" s="309"/>
      <c r="L45" s="310"/>
      <c r="M45" s="114" t="s">
        <v>48</v>
      </c>
      <c r="N45" s="311" t="s">
        <v>13</v>
      </c>
      <c r="O45" s="312"/>
      <c r="P45" s="1"/>
      <c r="Q45" s="11"/>
      <c r="R45" s="267"/>
      <c r="S45" s="267"/>
      <c r="T45" s="267"/>
      <c r="U45" s="267"/>
      <c r="V45" s="1"/>
      <c r="W45" s="20"/>
      <c r="X45" s="1"/>
      <c r="Y45" s="1"/>
      <c r="AH45" s="1"/>
      <c r="AI45" s="1"/>
      <c r="AJ45" s="1"/>
      <c r="AK45" s="3"/>
      <c r="AL45" s="3"/>
      <c r="AM45" s="3"/>
    </row>
    <row r="46" spans="2:39" s="4" customFormat="1" ht="19.5" customHeight="1">
      <c r="B46" s="483"/>
      <c r="C46" s="171"/>
      <c r="D46" s="304"/>
      <c r="E46" s="305"/>
      <c r="F46" s="306"/>
      <c r="G46" s="306"/>
      <c r="H46" s="307"/>
      <c r="I46" s="308"/>
      <c r="J46" s="309"/>
      <c r="K46" s="309"/>
      <c r="L46" s="310"/>
      <c r="M46" s="114"/>
      <c r="N46" s="311"/>
      <c r="O46" s="312"/>
      <c r="P46" s="1"/>
      <c r="Q46" s="11"/>
      <c r="R46" s="267"/>
      <c r="S46" s="267"/>
      <c r="T46" s="267"/>
      <c r="U46" s="267"/>
      <c r="V46" s="1"/>
      <c r="W46" s="20"/>
      <c r="X46" s="1"/>
      <c r="Y46" s="1"/>
      <c r="AH46" s="1"/>
      <c r="AI46" s="1"/>
      <c r="AJ46" s="1"/>
      <c r="AK46" s="3"/>
      <c r="AL46" s="3"/>
      <c r="AM46" s="3"/>
    </row>
    <row r="47" spans="2:39" s="4" customFormat="1" ht="19.5" customHeight="1">
      <c r="B47" s="483"/>
      <c r="C47" s="171"/>
      <c r="D47" s="455"/>
      <c r="E47" s="456"/>
      <c r="F47" s="457"/>
      <c r="G47" s="457"/>
      <c r="H47" s="458"/>
      <c r="I47" s="459"/>
      <c r="J47" s="461"/>
      <c r="K47" s="461"/>
      <c r="L47" s="462"/>
      <c r="M47" s="235"/>
      <c r="N47" s="463"/>
      <c r="O47" s="477"/>
      <c r="P47" s="1"/>
      <c r="Q47" s="11"/>
      <c r="R47" s="267"/>
      <c r="S47" s="267"/>
      <c r="T47" s="267"/>
      <c r="U47" s="267"/>
      <c r="V47" s="1"/>
      <c r="W47" s="20"/>
      <c r="X47" s="1"/>
      <c r="Y47" s="1"/>
      <c r="AH47" s="1"/>
      <c r="AI47" s="1"/>
      <c r="AJ47" s="1"/>
      <c r="AK47" s="3"/>
      <c r="AL47" s="3"/>
      <c r="AM47" s="3"/>
    </row>
    <row r="48" spans="2:39" s="4" customFormat="1" ht="19.5" customHeight="1">
      <c r="B48" s="483" t="str">
        <f>TEXT(DATE($E$67,$E$66,C48),"TTT")</f>
        <v>Fr</v>
      </c>
      <c r="C48" s="171">
        <v>24</v>
      </c>
      <c r="D48" s="153"/>
      <c r="E48" s="128"/>
      <c r="F48" s="129"/>
      <c r="G48" s="129"/>
      <c r="H48" s="130"/>
      <c r="I48" s="344"/>
      <c r="J48" s="345"/>
      <c r="K48" s="345"/>
      <c r="L48" s="346"/>
      <c r="M48" s="134"/>
      <c r="N48" s="135"/>
      <c r="O48" s="136"/>
      <c r="P48" s="1"/>
      <c r="Q48" s="11"/>
      <c r="R48" s="267"/>
      <c r="S48" s="267"/>
      <c r="T48" s="267"/>
      <c r="U48" s="267"/>
      <c r="V48" s="1"/>
      <c r="W48" s="20"/>
      <c r="X48" s="1"/>
      <c r="Y48" s="1"/>
      <c r="AH48" s="1"/>
      <c r="AI48" s="1"/>
      <c r="AJ48" s="1"/>
      <c r="AK48" s="3"/>
      <c r="AL48" s="3"/>
      <c r="AM48" s="3"/>
    </row>
    <row r="49" spans="2:39" s="4" customFormat="1" ht="19.5" customHeight="1">
      <c r="B49" s="483"/>
      <c r="C49" s="171"/>
      <c r="D49" s="253"/>
      <c r="E49" s="254"/>
      <c r="F49" s="255"/>
      <c r="G49" s="255"/>
      <c r="H49" s="256"/>
      <c r="I49" s="257"/>
      <c r="J49" s="258"/>
      <c r="K49" s="258"/>
      <c r="L49" s="259"/>
      <c r="M49" s="447"/>
      <c r="N49" s="448"/>
      <c r="O49" s="449"/>
      <c r="P49" s="1"/>
      <c r="Q49" s="11"/>
      <c r="R49" s="267"/>
      <c r="S49" s="267"/>
      <c r="T49" s="267"/>
      <c r="U49" s="267"/>
      <c r="V49" s="1"/>
      <c r="W49" s="20"/>
      <c r="X49" s="1"/>
      <c r="Y49" s="1"/>
      <c r="AH49" s="1"/>
      <c r="AI49" s="1"/>
      <c r="AJ49" s="1"/>
      <c r="AK49" s="3"/>
      <c r="AL49" s="3"/>
      <c r="AM49" s="3"/>
    </row>
    <row r="50" spans="2:39" s="4" customFormat="1" ht="19.5" customHeight="1">
      <c r="B50" s="483" t="str">
        <f>TEXT(DATE($E$67,$E$66,C50),"TTT")</f>
        <v>Sa</v>
      </c>
      <c r="C50" s="171">
        <v>25</v>
      </c>
      <c r="D50" s="475"/>
      <c r="E50" s="456"/>
      <c r="F50" s="457"/>
      <c r="G50" s="457"/>
      <c r="H50" s="458"/>
      <c r="I50" s="459"/>
      <c r="J50" s="461"/>
      <c r="K50" s="461"/>
      <c r="L50" s="462"/>
      <c r="M50" s="476"/>
      <c r="N50" s="463"/>
      <c r="O50" s="477"/>
      <c r="P50" s="1"/>
      <c r="Q50" s="11"/>
      <c r="R50" s="267"/>
      <c r="S50" s="267"/>
      <c r="T50" s="267"/>
      <c r="U50" s="267"/>
      <c r="V50" s="1"/>
      <c r="W50" s="20"/>
      <c r="X50" s="1"/>
      <c r="Y50" s="1"/>
      <c r="AH50" s="1"/>
      <c r="AI50" s="1"/>
      <c r="AJ50" s="1"/>
      <c r="AK50" s="3"/>
      <c r="AL50" s="3"/>
      <c r="AM50" s="3"/>
    </row>
    <row r="51" spans="2:39" s="4" customFormat="1" ht="19.5" customHeight="1">
      <c r="B51" s="487" t="str">
        <f>TEXT(DATE($E$67,$E$66,C51),"TTT")</f>
        <v>So</v>
      </c>
      <c r="C51" s="91">
        <v>26</v>
      </c>
      <c r="D51" s="248"/>
      <c r="E51" s="249"/>
      <c r="F51" s="250"/>
      <c r="G51" s="250"/>
      <c r="H51" s="251"/>
      <c r="I51" s="249"/>
      <c r="J51" s="250"/>
      <c r="K51" s="250"/>
      <c r="L51" s="252"/>
      <c r="M51" s="447"/>
      <c r="N51" s="448"/>
      <c r="O51" s="450"/>
      <c r="P51" s="1"/>
      <c r="R51" s="267"/>
      <c r="S51" s="267"/>
      <c r="T51" s="267"/>
      <c r="U51" s="267"/>
      <c r="V51" s="1"/>
      <c r="W51" s="20"/>
      <c r="X51" s="1"/>
      <c r="Y51" s="1"/>
      <c r="AH51" s="1"/>
      <c r="AI51" s="1"/>
      <c r="AJ51" s="1"/>
      <c r="AK51" s="3"/>
      <c r="AL51" s="3"/>
      <c r="AM51" s="3"/>
    </row>
    <row r="52" spans="2:39" s="4" customFormat="1" ht="19.5" customHeight="1">
      <c r="B52" s="483" t="str">
        <f>TEXT(DATE($E$67,$E$66,C52),"TTT")</f>
        <v>Mo</v>
      </c>
      <c r="C52" s="171">
        <v>27</v>
      </c>
      <c r="D52" s="153"/>
      <c r="E52" s="128"/>
      <c r="F52" s="129"/>
      <c r="G52" s="129"/>
      <c r="H52" s="130"/>
      <c r="I52" s="338"/>
      <c r="J52" s="339"/>
      <c r="K52" s="339"/>
      <c r="L52" s="340"/>
      <c r="M52" s="134"/>
      <c r="N52" s="135"/>
      <c r="O52" s="136"/>
      <c r="P52" s="1"/>
      <c r="Q52" s="11"/>
      <c r="R52" s="267"/>
      <c r="S52" s="267"/>
      <c r="T52" s="267"/>
      <c r="U52" s="267"/>
      <c r="V52" s="1"/>
      <c r="W52" s="20"/>
      <c r="X52" s="1"/>
      <c r="Y52" s="1"/>
      <c r="AH52" s="1"/>
      <c r="AI52" s="1"/>
      <c r="AJ52" s="1"/>
      <c r="AK52" s="3"/>
      <c r="AL52" s="3"/>
      <c r="AM52" s="3"/>
    </row>
    <row r="53" spans="2:39" s="4" customFormat="1" ht="19.5" customHeight="1">
      <c r="B53" s="483"/>
      <c r="C53" s="171"/>
      <c r="D53" s="253"/>
      <c r="E53" s="254"/>
      <c r="F53" s="255"/>
      <c r="G53" s="255"/>
      <c r="H53" s="256"/>
      <c r="I53" s="257"/>
      <c r="J53" s="258"/>
      <c r="K53" s="258"/>
      <c r="L53" s="259"/>
      <c r="M53" s="260"/>
      <c r="N53" s="261"/>
      <c r="O53" s="136"/>
      <c r="P53" s="1"/>
      <c r="Q53" s="11"/>
      <c r="R53" s="267"/>
      <c r="S53" s="267"/>
      <c r="T53" s="267"/>
      <c r="U53" s="267"/>
      <c r="V53" s="1"/>
      <c r="W53" s="20"/>
      <c r="X53" s="1"/>
      <c r="Y53" s="1"/>
      <c r="AH53" s="1"/>
      <c r="AI53" s="1"/>
      <c r="AJ53" s="1"/>
      <c r="AK53" s="3"/>
      <c r="AL53" s="3"/>
      <c r="AM53" s="3"/>
    </row>
    <row r="54" spans="2:39" s="4" customFormat="1" ht="19.5" customHeight="1">
      <c r="B54" s="483" t="str">
        <f>TEXT(DATE($E$67,$E$66,C54),"TTT")</f>
        <v>Di</v>
      </c>
      <c r="C54" s="171">
        <v>28</v>
      </c>
      <c r="D54" s="153"/>
      <c r="E54" s="128"/>
      <c r="F54" s="129"/>
      <c r="G54" s="129"/>
      <c r="H54" s="130"/>
      <c r="I54" s="338"/>
      <c r="J54" s="339"/>
      <c r="K54" s="339"/>
      <c r="L54" s="340"/>
      <c r="M54" s="134"/>
      <c r="N54" s="135"/>
      <c r="O54" s="136"/>
      <c r="P54" s="1"/>
      <c r="Q54" s="1"/>
      <c r="R54" s="1"/>
      <c r="S54" s="1"/>
      <c r="T54" s="33"/>
      <c r="U54" s="1"/>
      <c r="V54" s="1"/>
      <c r="W54" s="1"/>
      <c r="X54" s="1"/>
      <c r="Y54" s="1"/>
      <c r="AH54" s="1"/>
      <c r="AI54" s="1"/>
      <c r="AJ54" s="1"/>
      <c r="AK54" s="3"/>
      <c r="AL54" s="3"/>
      <c r="AM54" s="3"/>
    </row>
    <row r="55" spans="2:39" s="4" customFormat="1" ht="19.5" customHeight="1">
      <c r="B55" s="483"/>
      <c r="C55" s="171"/>
      <c r="D55" s="405"/>
      <c r="E55" s="406"/>
      <c r="F55" s="407"/>
      <c r="G55" s="407"/>
      <c r="H55" s="408"/>
      <c r="I55" s="409"/>
      <c r="J55" s="410"/>
      <c r="K55" s="410"/>
      <c r="L55" s="411"/>
      <c r="M55" s="412"/>
      <c r="N55" s="413"/>
      <c r="O55" s="414"/>
      <c r="P55" s="1"/>
      <c r="Q55" s="1"/>
      <c r="R55" s="1"/>
      <c r="S55" s="1"/>
      <c r="T55" s="33"/>
      <c r="U55" s="1"/>
      <c r="V55" s="1"/>
      <c r="W55" s="1"/>
      <c r="X55" s="1"/>
      <c r="Y55" s="1"/>
      <c r="AH55" s="1"/>
      <c r="AI55" s="1"/>
      <c r="AJ55" s="1"/>
      <c r="AK55" s="3"/>
      <c r="AL55" s="3"/>
      <c r="AM55" s="3"/>
    </row>
    <row r="56" spans="2:39" s="4" customFormat="1" ht="19.5" customHeight="1">
      <c r="B56" s="483" t="str">
        <f>TEXT(DATE($E$67,$E$66,C56),"TTT")</f>
        <v>Mi</v>
      </c>
      <c r="C56" s="171">
        <v>29</v>
      </c>
      <c r="D56" s="153"/>
      <c r="E56" s="128"/>
      <c r="F56" s="129"/>
      <c r="G56" s="129"/>
      <c r="H56" s="130"/>
      <c r="I56" s="338"/>
      <c r="J56" s="339"/>
      <c r="K56" s="339"/>
      <c r="L56" s="340"/>
      <c r="M56" s="177"/>
      <c r="N56" s="178"/>
      <c r="O56" s="136"/>
      <c r="P56" s="1"/>
      <c r="Q56" s="1"/>
      <c r="R56" s="1"/>
      <c r="S56" s="1"/>
      <c r="T56" s="1"/>
      <c r="U56" s="1"/>
      <c r="V56" s="1"/>
      <c r="W56" s="1"/>
      <c r="X56" s="1"/>
      <c r="Y56" s="1"/>
      <c r="AH56" s="1"/>
      <c r="AI56" s="1"/>
      <c r="AJ56" s="1"/>
      <c r="AK56" s="3"/>
      <c r="AL56" s="3"/>
      <c r="AM56" s="3"/>
    </row>
    <row r="57" spans="2:39" s="4" customFormat="1" ht="19.5" customHeight="1">
      <c r="B57" s="483"/>
      <c r="C57" s="171"/>
      <c r="D57" s="153"/>
      <c r="E57" s="128"/>
      <c r="F57" s="129"/>
      <c r="G57" s="129"/>
      <c r="H57" s="130"/>
      <c r="I57" s="338"/>
      <c r="J57" s="339"/>
      <c r="K57" s="339"/>
      <c r="L57" s="340"/>
      <c r="M57" s="134"/>
      <c r="N57" s="135"/>
      <c r="O57" s="136"/>
      <c r="P57" s="1"/>
      <c r="Q57" s="1"/>
      <c r="R57" s="1"/>
      <c r="S57" s="1"/>
      <c r="T57" s="1"/>
      <c r="U57" s="1"/>
      <c r="V57" s="1"/>
      <c r="W57" s="1"/>
      <c r="X57" s="1"/>
      <c r="Y57" s="1"/>
      <c r="AH57" s="1"/>
      <c r="AI57" s="1"/>
      <c r="AJ57" s="1"/>
      <c r="AK57" s="3"/>
      <c r="AL57" s="3"/>
      <c r="AM57" s="3"/>
    </row>
    <row r="58" spans="2:39" s="4" customFormat="1" ht="19.5" customHeight="1">
      <c r="B58" s="483" t="str">
        <f>TEXT(DATE($E$67,$E$66,C58),"TTT")</f>
        <v>Do</v>
      </c>
      <c r="C58" s="172">
        <v>30</v>
      </c>
      <c r="D58" s="304" t="s">
        <v>14</v>
      </c>
      <c r="E58" s="305"/>
      <c r="F58" s="306"/>
      <c r="G58" s="306"/>
      <c r="H58" s="307">
        <v>100</v>
      </c>
      <c r="I58" s="308"/>
      <c r="J58" s="309"/>
      <c r="K58" s="309"/>
      <c r="L58" s="310"/>
      <c r="M58" s="114" t="s">
        <v>48</v>
      </c>
      <c r="N58" s="311" t="s">
        <v>13</v>
      </c>
      <c r="O58" s="31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3"/>
      <c r="AL58" s="3"/>
      <c r="AM58" s="3"/>
    </row>
    <row r="59" spans="2:39" s="4" customFormat="1" ht="19.5" customHeight="1">
      <c r="B59" s="483"/>
      <c r="C59" s="454"/>
      <c r="D59" s="304"/>
      <c r="E59" s="305"/>
      <c r="F59" s="306"/>
      <c r="G59" s="306"/>
      <c r="H59" s="307"/>
      <c r="I59" s="308"/>
      <c r="J59" s="309"/>
      <c r="K59" s="309"/>
      <c r="L59" s="310"/>
      <c r="M59" s="114"/>
      <c r="N59" s="311"/>
      <c r="O59" s="31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3"/>
      <c r="AL59" s="3"/>
      <c r="AM59" s="3"/>
    </row>
    <row r="60" spans="2:39" s="4" customFormat="1" ht="19.5" customHeight="1" thickBot="1">
      <c r="B60" s="490"/>
      <c r="C60" s="480"/>
      <c r="D60" s="455"/>
      <c r="E60" s="456"/>
      <c r="F60" s="457"/>
      <c r="G60" s="457"/>
      <c r="H60" s="458"/>
      <c r="I60" s="459"/>
      <c r="J60" s="461"/>
      <c r="K60" s="461"/>
      <c r="L60" s="462"/>
      <c r="M60" s="235"/>
      <c r="N60" s="463"/>
      <c r="O60" s="47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3"/>
      <c r="AL60" s="3"/>
      <c r="AM60" s="3"/>
    </row>
    <row r="61" spans="2:39" ht="54" customHeight="1" thickBot="1">
      <c r="B61" s="571"/>
      <c r="C61" s="572"/>
      <c r="D61" s="557"/>
      <c r="E61" s="558" t="s">
        <v>11</v>
      </c>
      <c r="F61" s="559"/>
      <c r="G61" s="559"/>
      <c r="H61" s="560"/>
      <c r="I61" s="561" t="s">
        <v>12</v>
      </c>
      <c r="J61" s="562"/>
      <c r="K61" s="562"/>
      <c r="L61" s="563"/>
      <c r="M61" s="595" t="str">
        <f>+januar!M35</f>
        <v>Version 31.08.2020</v>
      </c>
      <c r="N61" s="596"/>
      <c r="O61" s="597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:39" ht="23.25" customHeight="1">
      <c r="B62" s="16"/>
      <c r="C62" s="16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3:39" ht="12.75" customHeight="1">
      <c r="C63" s="1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3:39" ht="12.75" customHeight="1">
      <c r="C64" s="1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4:36" ht="21.75" customHeight="1">
      <c r="D65" s="43"/>
      <c r="E65" s="546">
        <v>43951</v>
      </c>
      <c r="F65" s="547"/>
      <c r="G65" s="547"/>
      <c r="H65" s="547"/>
      <c r="I65" s="547"/>
      <c r="J65" s="548"/>
      <c r="K65" s="1"/>
      <c r="L65" s="12"/>
      <c r="M65" s="10"/>
      <c r="N65" s="10"/>
      <c r="O65" s="10"/>
      <c r="P65" s="10"/>
      <c r="Q65" s="10"/>
      <c r="R65" s="10"/>
      <c r="S65" s="28"/>
      <c r="T65" s="28"/>
      <c r="U65" s="28"/>
      <c r="V65" s="28"/>
      <c r="W65" s="28"/>
      <c r="X65" s="28"/>
      <c r="Y65" s="28"/>
      <c r="Z65" s="28"/>
      <c r="AA65" s="28"/>
      <c r="AB65" s="29"/>
      <c r="AC65" s="29"/>
      <c r="AD65" s="29"/>
      <c r="AE65" s="10"/>
      <c r="AF65" s="10"/>
      <c r="AG65" s="10"/>
      <c r="AH65" s="10"/>
      <c r="AI65" s="10"/>
      <c r="AJ65" s="10"/>
    </row>
    <row r="66" spans="5:36" ht="21.75" customHeight="1">
      <c r="E66" s="42" t="str">
        <f>TEXT(E65,"M")</f>
        <v>4</v>
      </c>
      <c r="K66" s="4"/>
      <c r="L66" s="4"/>
      <c r="M66" s="10"/>
      <c r="N66" s="10"/>
      <c r="O66" s="10"/>
      <c r="P66" s="10"/>
      <c r="Q66" s="10"/>
      <c r="R66" s="10"/>
      <c r="S66" s="28"/>
      <c r="T66" s="28"/>
      <c r="U66" s="28"/>
      <c r="V66" s="28"/>
      <c r="W66" s="28"/>
      <c r="X66" s="28"/>
      <c r="Y66" s="28"/>
      <c r="Z66" s="28"/>
      <c r="AA66" s="28"/>
      <c r="AB66" s="29"/>
      <c r="AC66" s="29"/>
      <c r="AD66" s="29"/>
      <c r="AE66" s="10"/>
      <c r="AF66" s="10"/>
      <c r="AG66" s="10"/>
      <c r="AH66" s="10"/>
      <c r="AI66" s="10"/>
      <c r="AJ66" s="10"/>
    </row>
    <row r="67" spans="5:36" ht="21.75" customHeight="1">
      <c r="E67" s="42" t="str">
        <f>TEXT(E65,"JJJ")</f>
        <v>2020</v>
      </c>
      <c r="G67" s="29" t="s">
        <v>0</v>
      </c>
      <c r="H67" s="45"/>
      <c r="I67" s="45"/>
      <c r="J67" s="45"/>
      <c r="K67" s="1"/>
      <c r="L67" s="12"/>
      <c r="M67" s="10"/>
      <c r="N67" s="10"/>
      <c r="O67" s="10"/>
      <c r="P67" s="10"/>
      <c r="Q67" s="10"/>
      <c r="R67" s="10"/>
      <c r="S67" s="28"/>
      <c r="T67" s="28"/>
      <c r="U67" s="28"/>
      <c r="V67" s="28"/>
      <c r="W67" s="28"/>
      <c r="X67" s="28"/>
      <c r="Y67" s="28"/>
      <c r="Z67" s="28"/>
      <c r="AA67" s="28"/>
      <c r="AB67" s="29"/>
      <c r="AC67" s="29"/>
      <c r="AD67" s="29"/>
      <c r="AE67" s="10"/>
      <c r="AF67" s="10"/>
      <c r="AG67" s="10"/>
      <c r="AH67" s="10"/>
      <c r="AI67" s="10"/>
      <c r="AJ67" s="10"/>
    </row>
    <row r="68" spans="5:36" ht="21.75" customHeight="1">
      <c r="E68" s="42" t="str">
        <f>TEXT(E65,"T")</f>
        <v>30</v>
      </c>
      <c r="G68" s="29" t="s">
        <v>1</v>
      </c>
      <c r="I68" s="44"/>
      <c r="J68" s="44"/>
      <c r="K68" s="1"/>
      <c r="L68" s="21"/>
      <c r="M68" s="10"/>
      <c r="N68" s="10"/>
      <c r="O68" s="10"/>
      <c r="P68" s="10"/>
      <c r="Q68" s="10"/>
      <c r="R68" s="10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10"/>
      <c r="AF68" s="10"/>
      <c r="AG68" s="10"/>
      <c r="AH68" s="10"/>
      <c r="AI68" s="10"/>
      <c r="AJ68" s="10"/>
    </row>
    <row r="69" spans="5:30" ht="21.75" customHeight="1">
      <c r="E69" s="25"/>
      <c r="G69" s="44"/>
      <c r="I69" s="44"/>
      <c r="J69" s="44"/>
      <c r="S69" s="33"/>
      <c r="T69" s="28"/>
      <c r="U69" s="28"/>
      <c r="V69" s="28"/>
      <c r="W69" s="28"/>
      <c r="X69" s="28"/>
      <c r="Y69" s="28"/>
      <c r="Z69" s="28"/>
      <c r="AA69" s="28"/>
      <c r="AB69" s="30"/>
      <c r="AC69" s="29"/>
      <c r="AD69" s="29"/>
    </row>
    <row r="70" spans="5:30" ht="21.75" customHeight="1">
      <c r="E70" s="25"/>
      <c r="F70" s="45"/>
      <c r="G70" s="45"/>
      <c r="H70" s="45"/>
      <c r="I70" s="45"/>
      <c r="J70" s="45"/>
      <c r="S70" s="28"/>
      <c r="T70" s="28"/>
      <c r="U70" s="28"/>
      <c r="V70" s="28"/>
      <c r="W70" s="28"/>
      <c r="X70" s="28"/>
      <c r="Y70" s="28"/>
      <c r="Z70" s="28"/>
      <c r="AA70" s="28"/>
      <c r="AB70" s="30"/>
      <c r="AC70" s="29"/>
      <c r="AD70" s="29"/>
    </row>
    <row r="71" spans="19:30" ht="21.75" customHeight="1"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19:30" ht="21.75" customHeight="1">
      <c r="S72" s="28"/>
      <c r="T72" s="28"/>
      <c r="U72" s="28"/>
      <c r="V72" s="28"/>
      <c r="W72" s="28"/>
      <c r="X72" s="28"/>
      <c r="Y72" s="28"/>
      <c r="Z72" s="28"/>
      <c r="AA72" s="28"/>
      <c r="AB72" s="29"/>
      <c r="AC72" s="29"/>
      <c r="AD72" s="29"/>
    </row>
    <row r="73" spans="19:30" ht="21.75" customHeight="1"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19:30" ht="21.75" customHeight="1">
      <c r="S74" s="28"/>
      <c r="T74" s="28"/>
      <c r="U74" s="28"/>
      <c r="V74" s="28"/>
      <c r="W74" s="28"/>
      <c r="X74" s="28"/>
      <c r="Y74" s="28"/>
      <c r="Z74" s="28"/>
      <c r="AA74" s="28"/>
      <c r="AB74" s="29"/>
      <c r="AC74" s="29"/>
      <c r="AD74" s="29"/>
    </row>
    <row r="75" spans="19:30" ht="21.75" customHeight="1">
      <c r="S75" s="28"/>
      <c r="T75" s="28"/>
      <c r="U75" s="28"/>
      <c r="V75" s="28"/>
      <c r="W75" s="28"/>
      <c r="X75" s="28"/>
      <c r="Y75" s="28"/>
      <c r="Z75" s="28"/>
      <c r="AA75" s="28"/>
      <c r="AB75" s="29"/>
      <c r="AC75" s="29"/>
      <c r="AD75" s="29"/>
    </row>
    <row r="76" spans="19:30" ht="21.75" customHeight="1"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9:30" ht="21.75" customHeight="1"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9:30" ht="21.75" customHeight="1">
      <c r="S78" s="28"/>
      <c r="T78" s="28"/>
      <c r="U78" s="28"/>
      <c r="V78" s="28"/>
      <c r="W78" s="28"/>
      <c r="X78" s="28"/>
      <c r="Y78" s="28"/>
      <c r="Z78" s="28"/>
      <c r="AA78" s="28"/>
      <c r="AB78" s="29"/>
      <c r="AC78" s="29"/>
      <c r="AD78" s="29"/>
    </row>
    <row r="79" spans="19:30" ht="21.75" customHeight="1">
      <c r="S79" s="28"/>
      <c r="T79" s="28"/>
      <c r="U79" s="28"/>
      <c r="V79" s="28"/>
      <c r="W79" s="28"/>
      <c r="X79" s="28"/>
      <c r="Y79" s="28"/>
      <c r="Z79" s="28"/>
      <c r="AA79" s="28"/>
      <c r="AB79" s="29"/>
      <c r="AC79" s="29"/>
      <c r="AD79" s="29"/>
    </row>
    <row r="80" spans="19:30" ht="21.75" customHeight="1">
      <c r="S80" s="28"/>
      <c r="T80" s="28"/>
      <c r="U80" s="28"/>
      <c r="V80" s="28"/>
      <c r="W80" s="28"/>
      <c r="X80" s="28"/>
      <c r="Y80" s="28"/>
      <c r="Z80" s="28"/>
      <c r="AA80" s="28"/>
      <c r="AB80" s="29"/>
      <c r="AC80" s="29"/>
      <c r="AD80" s="29"/>
    </row>
    <row r="81" spans="19:30" ht="21.75" customHeight="1">
      <c r="S81" s="28"/>
      <c r="T81" s="28"/>
      <c r="U81" s="28"/>
      <c r="V81" s="28"/>
      <c r="W81" s="28"/>
      <c r="X81" s="28"/>
      <c r="Y81" s="28"/>
      <c r="Z81" s="28"/>
      <c r="AA81" s="28"/>
      <c r="AB81" s="29"/>
      <c r="AC81" s="29"/>
      <c r="AD81" s="29"/>
    </row>
    <row r="82" spans="19:30" ht="21.75" customHeight="1">
      <c r="S82" s="28"/>
      <c r="T82" s="28"/>
      <c r="U82" s="28"/>
      <c r="V82" s="28"/>
      <c r="W82" s="28"/>
      <c r="X82" s="28"/>
      <c r="Y82" s="28"/>
      <c r="Z82" s="28"/>
      <c r="AA82" s="28"/>
      <c r="AB82" s="29"/>
      <c r="AC82" s="29"/>
      <c r="AD82" s="29"/>
    </row>
    <row r="83" spans="19:30" ht="21.75" customHeight="1">
      <c r="S83" s="28"/>
      <c r="T83" s="28"/>
      <c r="U83" s="28"/>
      <c r="V83" s="28"/>
      <c r="W83" s="28"/>
      <c r="X83" s="28"/>
      <c r="Y83" s="28"/>
      <c r="Z83" s="28"/>
      <c r="AA83" s="28"/>
      <c r="AB83" s="31"/>
      <c r="AC83" s="32"/>
      <c r="AD83" s="29"/>
    </row>
    <row r="84" spans="19:30" ht="21.75" customHeight="1">
      <c r="S84" s="28"/>
      <c r="T84" s="28"/>
      <c r="U84" s="28"/>
      <c r="V84" s="28"/>
      <c r="W84" s="28"/>
      <c r="X84" s="28"/>
      <c r="Y84" s="28"/>
      <c r="Z84" s="28"/>
      <c r="AA84" s="28"/>
      <c r="AB84" s="31"/>
      <c r="AC84" s="32"/>
      <c r="AD84" s="29"/>
    </row>
    <row r="85" spans="19:30" ht="21.75" customHeight="1"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</row>
    <row r="86" spans="19:30" ht="21.75" customHeight="1">
      <c r="S86" s="28"/>
      <c r="T86" s="28"/>
      <c r="U86" s="28"/>
      <c r="V86" s="28"/>
      <c r="W86" s="28"/>
      <c r="X86" s="28"/>
      <c r="Y86" s="28"/>
      <c r="Z86" s="28"/>
      <c r="AA86" s="28"/>
      <c r="AB86" s="29"/>
      <c r="AC86" s="29"/>
      <c r="AD86" s="29"/>
    </row>
    <row r="87" spans="19:30" ht="21.75" customHeight="1"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9:30" ht="21.75" customHeight="1"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9:30" ht="21.75" customHeight="1"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9:30" ht="21.75" customHeight="1">
      <c r="S90" s="28"/>
      <c r="T90" s="28"/>
      <c r="U90" s="28"/>
      <c r="V90" s="28"/>
      <c r="W90" s="28"/>
      <c r="X90" s="28"/>
      <c r="Y90" s="28"/>
      <c r="Z90" s="28"/>
      <c r="AA90" s="28"/>
      <c r="AB90" s="29"/>
      <c r="AC90" s="29"/>
      <c r="AD90" s="29"/>
    </row>
    <row r="91" spans="19:30" ht="21.75" customHeight="1"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9:30" ht="21.75" customHeight="1"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9:30" ht="21.75" customHeight="1">
      <c r="S93" s="28"/>
      <c r="T93" s="28"/>
      <c r="U93" s="28"/>
      <c r="V93" s="28"/>
      <c r="W93" s="28"/>
      <c r="X93" s="28"/>
      <c r="Y93" s="28"/>
      <c r="Z93" s="28"/>
      <c r="AA93" s="28"/>
      <c r="AB93" s="31"/>
      <c r="AC93" s="32"/>
      <c r="AD93" s="29"/>
    </row>
    <row r="94" spans="19:30" ht="21.75" customHeight="1">
      <c r="S94" s="28"/>
      <c r="T94" s="28"/>
      <c r="U94" s="28"/>
      <c r="V94" s="28"/>
      <c r="W94" s="28"/>
      <c r="X94" s="28"/>
      <c r="Y94" s="28"/>
      <c r="Z94" s="28"/>
      <c r="AA94" s="28"/>
      <c r="AB94" s="31"/>
      <c r="AC94" s="32"/>
      <c r="AD94" s="29"/>
    </row>
    <row r="95" spans="19:30" ht="21.75" customHeight="1">
      <c r="S95" s="28"/>
      <c r="T95" s="28"/>
      <c r="U95" s="28"/>
      <c r="V95" s="28"/>
      <c r="W95" s="28"/>
      <c r="X95" s="28"/>
      <c r="Y95" s="28"/>
      <c r="Z95" s="28"/>
      <c r="AA95" s="28"/>
      <c r="AB95" s="31"/>
      <c r="AC95" s="32"/>
      <c r="AD95" s="29"/>
    </row>
    <row r="96" spans="19:30" ht="21.75" customHeight="1"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9:30" ht="21.75" customHeight="1">
      <c r="S97" s="33"/>
      <c r="T97" s="46"/>
      <c r="U97" s="46"/>
      <c r="V97" s="46"/>
      <c r="W97" s="46"/>
      <c r="X97" s="28"/>
      <c r="Y97" s="28"/>
      <c r="Z97" s="28"/>
      <c r="AA97" s="28"/>
      <c r="AB97" s="29"/>
      <c r="AC97" s="29"/>
      <c r="AD97" s="30"/>
    </row>
    <row r="98" spans="19:30" ht="21.75" customHeight="1">
      <c r="S98" s="28"/>
      <c r="T98" s="28"/>
      <c r="U98" s="28"/>
      <c r="V98" s="28"/>
      <c r="W98" s="28"/>
      <c r="X98" s="28"/>
      <c r="Y98" s="28"/>
      <c r="Z98" s="28"/>
      <c r="AA98" s="28"/>
      <c r="AB98" s="31"/>
      <c r="AC98" s="32"/>
      <c r="AD98" s="29"/>
    </row>
    <row r="99" spans="19:30" ht="21.75" customHeight="1">
      <c r="S99" s="28"/>
      <c r="T99" s="28"/>
      <c r="U99" s="28"/>
      <c r="V99" s="28"/>
      <c r="W99" s="28"/>
      <c r="X99" s="28"/>
      <c r="Y99" s="28"/>
      <c r="Z99" s="28"/>
      <c r="AA99" s="28"/>
      <c r="AB99" s="29"/>
      <c r="AC99" s="29"/>
      <c r="AD99" s="29"/>
    </row>
    <row r="100" spans="19:30" ht="21.75" customHeight="1">
      <c r="S100" s="1"/>
      <c r="T100" s="1"/>
      <c r="U100" s="1"/>
      <c r="V100" s="1"/>
      <c r="W100" s="17"/>
      <c r="X100" s="18"/>
      <c r="Y100" s="19"/>
      <c r="Z100" s="1"/>
      <c r="AA100" s="4"/>
      <c r="AB100" s="4"/>
      <c r="AC100" s="4"/>
      <c r="AD100" s="4"/>
    </row>
    <row r="101" spans="19:30" ht="21.75" customHeight="1">
      <c r="S101" s="28"/>
      <c r="T101" s="28"/>
      <c r="U101" s="28"/>
      <c r="V101" s="28"/>
      <c r="W101" s="28"/>
      <c r="X101" s="28"/>
      <c r="Y101" s="28"/>
      <c r="Z101" s="28"/>
      <c r="AA101" s="28"/>
      <c r="AB101" s="29"/>
      <c r="AC101" s="29"/>
      <c r="AD101" s="29"/>
    </row>
    <row r="102" spans="19:30" ht="21.75" customHeight="1">
      <c r="S102" s="1"/>
      <c r="T102" s="1"/>
      <c r="U102" s="1"/>
      <c r="V102" s="1"/>
      <c r="W102" s="20"/>
      <c r="X102" s="1"/>
      <c r="Y102" s="1"/>
      <c r="Z102" s="4"/>
      <c r="AA102" s="4"/>
      <c r="AB102" s="4"/>
      <c r="AC102" s="4"/>
      <c r="AD102" s="4"/>
    </row>
    <row r="103" spans="19:30" ht="21.75" customHeight="1">
      <c r="S103" s="28"/>
      <c r="T103" s="28"/>
      <c r="U103" s="28"/>
      <c r="V103" s="28"/>
      <c r="W103" s="28"/>
      <c r="X103" s="28"/>
      <c r="Y103" s="28"/>
      <c r="Z103" s="28"/>
      <c r="AA103" s="28"/>
      <c r="AB103" s="31"/>
      <c r="AC103" s="32"/>
      <c r="AD103" s="29"/>
    </row>
  </sheetData>
  <sheetProtection/>
  <mergeCells count="6">
    <mergeCell ref="M61:O61"/>
    <mergeCell ref="E65:J65"/>
    <mergeCell ref="B2:D3"/>
    <mergeCell ref="B61:D61"/>
    <mergeCell ref="E61:H61"/>
    <mergeCell ref="I61:L61"/>
  </mergeCells>
  <printOptions horizontalCentered="1"/>
  <pageMargins left="0.3937007874015748" right="0.3937007874015748" top="0.3937007874015748" bottom="0.1968503937007874" header="0.1968503937007874" footer="0"/>
  <pageSetup fitToHeight="1" fitToWidth="1" orientation="landscape" paperSize="9" scale="46" r:id="rId1"/>
  <headerFooter alignWithMargins="0">
    <oddFooter>&amp;R
P. Fasler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83"/>
  <sheetViews>
    <sheetView showGridLines="0" zoomScale="50" zoomScaleNormal="50" zoomScalePageLayoutView="0" workbookViewId="0" topLeftCell="A2">
      <selection activeCell="M41" sqref="M41:O41"/>
    </sheetView>
  </sheetViews>
  <sheetFormatPr defaultColWidth="3.88671875" defaultRowHeight="12.75" customHeight="1"/>
  <cols>
    <col min="1" max="1" width="10.5546875" style="2" customWidth="1"/>
    <col min="2" max="2" width="8.5546875" style="2" customWidth="1"/>
    <col min="3" max="3" width="7.88671875" style="15" customWidth="1"/>
    <col min="4" max="4" width="27.6640625" style="2" customWidth="1"/>
    <col min="5" max="12" width="9.6640625" style="2" customWidth="1"/>
    <col min="13" max="13" width="73.21484375" style="2" customWidth="1"/>
    <col min="14" max="14" width="41.77734375" style="2" customWidth="1"/>
    <col min="15" max="15" width="12.3359375" style="2" customWidth="1"/>
    <col min="16" max="16" width="5.6640625" style="2" customWidth="1"/>
    <col min="17" max="17" width="5.21484375" style="2" customWidth="1"/>
    <col min="18" max="18" width="5.77734375" style="2" customWidth="1"/>
    <col min="19" max="19" width="17.5546875" style="2" customWidth="1"/>
    <col min="20" max="20" width="5.88671875" style="2" customWidth="1"/>
    <col min="21" max="21" width="5.3359375" style="2" customWidth="1"/>
    <col min="22" max="27" width="5.21484375" style="2" customWidth="1"/>
    <col min="28" max="28" width="30.88671875" style="2" customWidth="1"/>
    <col min="29" max="29" width="27.5546875" style="2" customWidth="1"/>
    <col min="30" max="30" width="5.77734375" style="2" customWidth="1"/>
    <col min="31" max="34" width="5.21484375" style="2" customWidth="1"/>
    <col min="35" max="35" width="5.3359375" style="2" customWidth="1"/>
    <col min="36" max="16384" width="3.88671875" style="2" customWidth="1"/>
  </cols>
  <sheetData>
    <row r="1" ht="24.75" customHeight="1" thickBot="1"/>
    <row r="2" spans="2:39" ht="38.25" customHeight="1" thickBot="1" thickTop="1">
      <c r="B2" s="576" t="str">
        <f>TEXT(F45,"MMMM JJJJ")</f>
        <v>Mai 2020</v>
      </c>
      <c r="C2" s="577"/>
      <c r="D2" s="578"/>
      <c r="E2" s="156" t="s">
        <v>2</v>
      </c>
      <c r="F2" s="74"/>
      <c r="G2" s="74"/>
      <c r="H2" s="74"/>
      <c r="I2" s="74"/>
      <c r="J2" s="74"/>
      <c r="K2" s="74"/>
      <c r="L2" s="74"/>
      <c r="M2" s="74"/>
      <c r="N2" s="75"/>
      <c r="O2" s="7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</row>
    <row r="3" spans="2:39" s="4" customFormat="1" ht="58.5" customHeight="1" thickBot="1">
      <c r="B3" s="579"/>
      <c r="C3" s="580"/>
      <c r="D3" s="581"/>
      <c r="E3" s="77" t="s">
        <v>29</v>
      </c>
      <c r="F3" s="78" t="s">
        <v>31</v>
      </c>
      <c r="G3" s="79" t="s">
        <v>3</v>
      </c>
      <c r="H3" s="80" t="s">
        <v>28</v>
      </c>
      <c r="I3" s="86" t="s">
        <v>4</v>
      </c>
      <c r="J3" s="87" t="s">
        <v>5</v>
      </c>
      <c r="K3" s="87" t="s">
        <v>6</v>
      </c>
      <c r="L3" s="88" t="s">
        <v>7</v>
      </c>
      <c r="M3" s="84" t="s">
        <v>8</v>
      </c>
      <c r="N3" s="85" t="s">
        <v>9</v>
      </c>
      <c r="O3" s="151" t="s">
        <v>10</v>
      </c>
      <c r="AI3" s="56"/>
      <c r="AJ3" s="56"/>
      <c r="AK3" s="69"/>
      <c r="AL3" s="69"/>
      <c r="AM3" s="69"/>
    </row>
    <row r="4" spans="2:39" s="4" customFormat="1" ht="30" customHeight="1" thickTop="1">
      <c r="B4" s="491" t="str">
        <f aca="true" t="shared" si="0" ref="B4:B10">TEXT(DATE($F$48,$F$47,C4),"TTT")</f>
        <v>Fr</v>
      </c>
      <c r="C4" s="174">
        <v>1</v>
      </c>
      <c r="D4" s="153"/>
      <c r="E4" s="128"/>
      <c r="F4" s="129"/>
      <c r="G4" s="129"/>
      <c r="H4" s="130"/>
      <c r="I4" s="344"/>
      <c r="J4" s="345"/>
      <c r="K4" s="345"/>
      <c r="L4" s="346"/>
      <c r="M4" s="134"/>
      <c r="N4" s="135"/>
      <c r="O4" s="136"/>
      <c r="AI4" s="56"/>
      <c r="AJ4" s="56"/>
      <c r="AK4" s="69"/>
      <c r="AL4" s="69"/>
      <c r="AM4" s="69"/>
    </row>
    <row r="5" spans="2:39" s="4" customFormat="1" ht="30" customHeight="1">
      <c r="B5" s="492" t="str">
        <f t="shared" si="0"/>
        <v>Sa</v>
      </c>
      <c r="C5" s="174">
        <v>2</v>
      </c>
      <c r="D5" s="465"/>
      <c r="E5" s="466"/>
      <c r="F5" s="467"/>
      <c r="G5" s="467"/>
      <c r="H5" s="468"/>
      <c r="I5" s="469"/>
      <c r="J5" s="470"/>
      <c r="K5" s="470"/>
      <c r="L5" s="471"/>
      <c r="M5" s="244"/>
      <c r="N5" s="472"/>
      <c r="O5" s="246"/>
      <c r="AI5" s="56"/>
      <c r="AJ5" s="56"/>
      <c r="AK5" s="69"/>
      <c r="AL5" s="69"/>
      <c r="AM5" s="69"/>
    </row>
    <row r="6" spans="2:39" s="4" customFormat="1" ht="30" customHeight="1">
      <c r="B6" s="493" t="str">
        <f t="shared" si="0"/>
        <v>So</v>
      </c>
      <c r="C6" s="222">
        <v>3</v>
      </c>
      <c r="D6" s="248"/>
      <c r="E6" s="249"/>
      <c r="F6" s="250"/>
      <c r="G6" s="250"/>
      <c r="H6" s="251"/>
      <c r="I6" s="249"/>
      <c r="J6" s="250"/>
      <c r="K6" s="250"/>
      <c r="L6" s="252"/>
      <c r="M6" s="301"/>
      <c r="N6" s="302"/>
      <c r="O6" s="303"/>
      <c r="P6" s="62"/>
      <c r="Q6" s="62"/>
      <c r="R6" s="62"/>
      <c r="AE6" s="62"/>
      <c r="AF6" s="62"/>
      <c r="AG6" s="62"/>
      <c r="AH6" s="62"/>
      <c r="AI6" s="56"/>
      <c r="AJ6" s="56"/>
      <c r="AK6" s="69"/>
      <c r="AL6" s="69"/>
      <c r="AM6" s="69"/>
    </row>
    <row r="7" spans="2:39" s="4" customFormat="1" ht="30" customHeight="1">
      <c r="B7" s="492" t="str">
        <f t="shared" si="0"/>
        <v>Mo</v>
      </c>
      <c r="C7" s="174">
        <v>4</v>
      </c>
      <c r="D7" s="153"/>
      <c r="E7" s="128"/>
      <c r="F7" s="129"/>
      <c r="G7" s="129"/>
      <c r="H7" s="130"/>
      <c r="I7" s="338"/>
      <c r="J7" s="339"/>
      <c r="K7" s="339"/>
      <c r="L7" s="340"/>
      <c r="M7" s="134"/>
      <c r="N7" s="135"/>
      <c r="O7" s="136"/>
      <c r="P7" s="62"/>
      <c r="Q7" s="62"/>
      <c r="R7" s="62"/>
      <c r="AE7" s="62"/>
      <c r="AF7" s="62"/>
      <c r="AG7" s="62"/>
      <c r="AH7" s="62"/>
      <c r="AI7" s="56"/>
      <c r="AJ7" s="56"/>
      <c r="AK7" s="69"/>
      <c r="AL7" s="69"/>
      <c r="AM7" s="69"/>
    </row>
    <row r="8" spans="2:39" s="4" customFormat="1" ht="30" customHeight="1">
      <c r="B8" s="492" t="str">
        <f t="shared" si="0"/>
        <v>Di</v>
      </c>
      <c r="C8" s="174">
        <v>5</v>
      </c>
      <c r="D8" s="153"/>
      <c r="E8" s="128"/>
      <c r="F8" s="129"/>
      <c r="G8" s="129"/>
      <c r="H8" s="130"/>
      <c r="I8" s="338"/>
      <c r="J8" s="339"/>
      <c r="K8" s="339"/>
      <c r="L8" s="340"/>
      <c r="M8" s="134"/>
      <c r="N8" s="135"/>
      <c r="O8" s="136"/>
      <c r="P8" s="62"/>
      <c r="Q8" s="62"/>
      <c r="R8" s="62"/>
      <c r="AE8" s="62"/>
      <c r="AF8" s="62"/>
      <c r="AG8" s="62"/>
      <c r="AH8" s="62"/>
      <c r="AI8" s="56"/>
      <c r="AJ8" s="56"/>
      <c r="AK8" s="69"/>
      <c r="AL8" s="69"/>
      <c r="AM8" s="69"/>
    </row>
    <row r="9" spans="2:39" s="4" customFormat="1" ht="30" customHeight="1">
      <c r="B9" s="492" t="str">
        <f t="shared" si="0"/>
        <v>Mi</v>
      </c>
      <c r="C9" s="174">
        <v>6</v>
      </c>
      <c r="D9" s="382"/>
      <c r="E9" s="383"/>
      <c r="F9" s="384"/>
      <c r="G9" s="384"/>
      <c r="H9" s="385"/>
      <c r="I9" s="386"/>
      <c r="J9" s="387"/>
      <c r="K9" s="387"/>
      <c r="L9" s="388"/>
      <c r="M9" s="389"/>
      <c r="N9" s="390"/>
      <c r="O9" s="391"/>
      <c r="P9" s="62"/>
      <c r="Q9" s="62"/>
      <c r="R9" s="62"/>
      <c r="AE9" s="62"/>
      <c r="AF9" s="62"/>
      <c r="AG9" s="62"/>
      <c r="AH9" s="62"/>
      <c r="AI9" s="56"/>
      <c r="AJ9" s="56"/>
      <c r="AK9" s="69"/>
      <c r="AL9" s="69"/>
      <c r="AM9" s="69"/>
    </row>
    <row r="10" spans="2:39" s="4" customFormat="1" ht="30" customHeight="1">
      <c r="B10" s="492" t="str">
        <f t="shared" si="0"/>
        <v>Do</v>
      </c>
      <c r="C10" s="174">
        <v>7</v>
      </c>
      <c r="D10" s="304" t="s">
        <v>14</v>
      </c>
      <c r="E10" s="305"/>
      <c r="F10" s="306"/>
      <c r="G10" s="306"/>
      <c r="H10" s="307">
        <v>100</v>
      </c>
      <c r="I10" s="308"/>
      <c r="J10" s="309"/>
      <c r="K10" s="309"/>
      <c r="L10" s="310"/>
      <c r="M10" s="114" t="s">
        <v>48</v>
      </c>
      <c r="N10" s="311" t="s">
        <v>13</v>
      </c>
      <c r="O10" s="312"/>
      <c r="P10" s="62"/>
      <c r="Q10" s="62"/>
      <c r="R10" s="62"/>
      <c r="AE10" s="62"/>
      <c r="AF10" s="62"/>
      <c r="AG10" s="62"/>
      <c r="AH10" s="62"/>
      <c r="AI10" s="56"/>
      <c r="AJ10" s="56"/>
      <c r="AK10" s="69"/>
      <c r="AL10" s="69"/>
      <c r="AM10" s="69"/>
    </row>
    <row r="11" spans="2:39" s="4" customFormat="1" ht="30" customHeight="1">
      <c r="B11" s="492" t="str">
        <f aca="true" t="shared" si="1" ref="B11:B17">TEXT(DATE($F$48,$F$47,C11),"TTT")</f>
        <v>Fr</v>
      </c>
      <c r="C11" s="174">
        <v>8</v>
      </c>
      <c r="D11" s="153"/>
      <c r="E11" s="128"/>
      <c r="F11" s="129"/>
      <c r="G11" s="129"/>
      <c r="H11" s="130"/>
      <c r="I11" s="344"/>
      <c r="J11" s="345"/>
      <c r="K11" s="345"/>
      <c r="L11" s="346"/>
      <c r="M11" s="134"/>
      <c r="N11" s="135"/>
      <c r="O11" s="136"/>
      <c r="P11" s="62"/>
      <c r="Q11" s="62"/>
      <c r="R11" s="62"/>
      <c r="AE11" s="62"/>
      <c r="AF11" s="62"/>
      <c r="AG11" s="62"/>
      <c r="AH11" s="62"/>
      <c r="AI11" s="56"/>
      <c r="AJ11" s="56"/>
      <c r="AK11" s="69"/>
      <c r="AL11" s="69"/>
      <c r="AM11" s="69"/>
    </row>
    <row r="12" spans="2:39" s="4" customFormat="1" ht="30" customHeight="1">
      <c r="B12" s="492" t="str">
        <f t="shared" si="1"/>
        <v>Sa</v>
      </c>
      <c r="C12" s="174">
        <v>9</v>
      </c>
      <c r="D12" s="123"/>
      <c r="E12" s="108"/>
      <c r="F12" s="109"/>
      <c r="G12" s="109"/>
      <c r="H12" s="110"/>
      <c r="I12" s="111"/>
      <c r="J12" s="112"/>
      <c r="K12" s="112"/>
      <c r="L12" s="113"/>
      <c r="M12" s="509"/>
      <c r="N12" s="337"/>
      <c r="O12" s="508"/>
      <c r="P12" s="62"/>
      <c r="Q12" s="62"/>
      <c r="R12" s="62"/>
      <c r="AE12" s="62"/>
      <c r="AF12" s="62"/>
      <c r="AG12" s="62"/>
      <c r="AH12" s="62"/>
      <c r="AI12" s="56"/>
      <c r="AJ12" s="56"/>
      <c r="AK12" s="69"/>
      <c r="AL12" s="69"/>
      <c r="AM12" s="69"/>
    </row>
    <row r="13" spans="2:39" s="4" customFormat="1" ht="30" customHeight="1">
      <c r="B13" s="493" t="str">
        <f t="shared" si="1"/>
        <v>So</v>
      </c>
      <c r="C13" s="222">
        <v>10</v>
      </c>
      <c r="D13" s="248"/>
      <c r="E13" s="249"/>
      <c r="F13" s="250"/>
      <c r="G13" s="250"/>
      <c r="H13" s="251"/>
      <c r="I13" s="249"/>
      <c r="J13" s="250"/>
      <c r="K13" s="250"/>
      <c r="L13" s="252"/>
      <c r="M13" s="351" t="s">
        <v>60</v>
      </c>
      <c r="N13" s="302"/>
      <c r="O13" s="303"/>
      <c r="P13" s="62"/>
      <c r="Q13" s="62"/>
      <c r="R13" s="62"/>
      <c r="AE13" s="62"/>
      <c r="AF13" s="62"/>
      <c r="AG13" s="62"/>
      <c r="AH13" s="62"/>
      <c r="AI13" s="56"/>
      <c r="AJ13" s="56"/>
      <c r="AK13" s="69"/>
      <c r="AL13" s="69"/>
      <c r="AM13" s="69"/>
    </row>
    <row r="14" spans="2:39" s="4" customFormat="1" ht="30" customHeight="1">
      <c r="B14" s="492" t="str">
        <f t="shared" si="1"/>
        <v>Mo</v>
      </c>
      <c r="C14" s="174">
        <v>11</v>
      </c>
      <c r="D14" s="153" t="s">
        <v>22</v>
      </c>
      <c r="E14" s="128"/>
      <c r="F14" s="129"/>
      <c r="G14" s="129"/>
      <c r="H14" s="130"/>
      <c r="I14" s="338" t="s">
        <v>16</v>
      </c>
      <c r="J14" s="339" t="s">
        <v>16</v>
      </c>
      <c r="K14" s="339"/>
      <c r="L14" s="340"/>
      <c r="M14" s="134" t="s">
        <v>23</v>
      </c>
      <c r="N14" s="135" t="s">
        <v>24</v>
      </c>
      <c r="O14" s="136"/>
      <c r="P14" s="62"/>
      <c r="Q14" s="62"/>
      <c r="R14" s="62"/>
      <c r="AB14" s="162"/>
      <c r="AC14" s="163"/>
      <c r="AD14" s="163"/>
      <c r="AE14" s="163"/>
      <c r="AF14" s="163"/>
      <c r="AG14" s="163"/>
      <c r="AH14" s="163"/>
      <c r="AI14" s="163"/>
      <c r="AJ14" s="163"/>
      <c r="AK14" s="164"/>
      <c r="AL14" s="165"/>
      <c r="AM14" s="165"/>
    </row>
    <row r="15" spans="2:39" s="4" customFormat="1" ht="30" customHeight="1">
      <c r="B15" s="492" t="str">
        <f t="shared" si="1"/>
        <v>Di</v>
      </c>
      <c r="C15" s="174">
        <v>12</v>
      </c>
      <c r="D15" s="153" t="s">
        <v>19</v>
      </c>
      <c r="E15" s="128"/>
      <c r="F15" s="129"/>
      <c r="G15" s="129"/>
      <c r="H15" s="130"/>
      <c r="I15" s="338" t="s">
        <v>16</v>
      </c>
      <c r="J15" s="339"/>
      <c r="K15" s="339"/>
      <c r="L15" s="340"/>
      <c r="M15" s="134" t="s">
        <v>20</v>
      </c>
      <c r="N15" s="135" t="s">
        <v>21</v>
      </c>
      <c r="O15" s="136"/>
      <c r="P15" s="62"/>
      <c r="Q15" s="62"/>
      <c r="R15" s="62"/>
      <c r="S15" s="181"/>
      <c r="T15" s="182"/>
      <c r="U15" s="182"/>
      <c r="V15" s="182"/>
      <c r="W15" s="182"/>
      <c r="X15" s="182"/>
      <c r="Y15" s="182"/>
      <c r="Z15" s="182"/>
      <c r="AA15" s="182"/>
      <c r="AB15" s="181"/>
      <c r="AC15" s="181"/>
      <c r="AD15" s="181"/>
      <c r="AE15" s="62"/>
      <c r="AF15" s="62"/>
      <c r="AG15" s="62"/>
      <c r="AH15" s="62"/>
      <c r="AJ15" s="56"/>
      <c r="AK15" s="69"/>
      <c r="AL15" s="69"/>
      <c r="AM15" s="69"/>
    </row>
    <row r="16" spans="2:39" s="4" customFormat="1" ht="30" customHeight="1">
      <c r="B16" s="492" t="str">
        <f t="shared" si="1"/>
        <v>Mi</v>
      </c>
      <c r="C16" s="174">
        <v>13</v>
      </c>
      <c r="D16" s="153" t="s">
        <v>22</v>
      </c>
      <c r="E16" s="128"/>
      <c r="F16" s="129"/>
      <c r="G16" s="129"/>
      <c r="H16" s="130"/>
      <c r="I16" s="338" t="s">
        <v>16</v>
      </c>
      <c r="J16" s="339" t="s">
        <v>16</v>
      </c>
      <c r="K16" s="339"/>
      <c r="L16" s="340"/>
      <c r="M16" s="134" t="s">
        <v>149</v>
      </c>
      <c r="N16" s="135" t="s">
        <v>26</v>
      </c>
      <c r="O16" s="136"/>
      <c r="P16" s="62"/>
      <c r="Q16" s="62"/>
      <c r="R16" s="62"/>
      <c r="AE16" s="62"/>
      <c r="AF16" s="62"/>
      <c r="AG16" s="62"/>
      <c r="AH16" s="62"/>
      <c r="AI16" s="72"/>
      <c r="AJ16" s="56"/>
      <c r="AK16" s="69"/>
      <c r="AL16" s="69"/>
      <c r="AM16" s="69"/>
    </row>
    <row r="17" spans="2:39" s="4" customFormat="1" ht="30" customHeight="1">
      <c r="B17" s="492" t="str">
        <f t="shared" si="1"/>
        <v>Do</v>
      </c>
      <c r="C17" s="174">
        <v>14</v>
      </c>
      <c r="D17" s="304" t="s">
        <v>14</v>
      </c>
      <c r="E17" s="305"/>
      <c r="F17" s="306"/>
      <c r="G17" s="306"/>
      <c r="H17" s="307">
        <v>100</v>
      </c>
      <c r="I17" s="308"/>
      <c r="J17" s="309"/>
      <c r="K17" s="309"/>
      <c r="L17" s="310"/>
      <c r="M17" s="114" t="s">
        <v>48</v>
      </c>
      <c r="N17" s="311" t="s">
        <v>13</v>
      </c>
      <c r="O17" s="312"/>
      <c r="P17" s="73"/>
      <c r="Q17" s="73"/>
      <c r="R17" s="73"/>
      <c r="AE17" s="73"/>
      <c r="AF17" s="73"/>
      <c r="AG17" s="73"/>
      <c r="AH17" s="73"/>
      <c r="AI17" s="72"/>
      <c r="AJ17" s="56"/>
      <c r="AK17" s="69"/>
      <c r="AL17" s="69"/>
      <c r="AM17" s="69"/>
    </row>
    <row r="18" spans="2:39" s="4" customFormat="1" ht="30" customHeight="1">
      <c r="B18" s="492"/>
      <c r="C18" s="174"/>
      <c r="D18" s="153" t="s">
        <v>19</v>
      </c>
      <c r="E18" s="128"/>
      <c r="F18" s="129"/>
      <c r="G18" s="129"/>
      <c r="H18" s="130"/>
      <c r="I18" s="338" t="s">
        <v>16</v>
      </c>
      <c r="J18" s="339"/>
      <c r="K18" s="339"/>
      <c r="L18" s="340"/>
      <c r="M18" s="134" t="s">
        <v>20</v>
      </c>
      <c r="N18" s="135" t="s">
        <v>21</v>
      </c>
      <c r="O18" s="136"/>
      <c r="P18" s="70"/>
      <c r="Q18" s="70"/>
      <c r="R18" s="56"/>
      <c r="AI18" s="56"/>
      <c r="AJ18" s="56"/>
      <c r="AK18" s="69"/>
      <c r="AL18" s="69"/>
      <c r="AM18" s="69"/>
    </row>
    <row r="19" spans="2:39" s="4" customFormat="1" ht="30" customHeight="1">
      <c r="B19" s="492"/>
      <c r="C19" s="174"/>
      <c r="D19" s="253" t="s">
        <v>22</v>
      </c>
      <c r="E19" s="254"/>
      <c r="F19" s="255"/>
      <c r="G19" s="255"/>
      <c r="H19" s="256">
        <v>100</v>
      </c>
      <c r="I19" s="257"/>
      <c r="J19" s="258"/>
      <c r="K19" s="258"/>
      <c r="L19" s="259"/>
      <c r="M19" s="260" t="s">
        <v>103</v>
      </c>
      <c r="N19" s="261" t="s">
        <v>47</v>
      </c>
      <c r="O19" s="445"/>
      <c r="P19" s="70"/>
      <c r="Q19" s="70"/>
      <c r="R19" s="56"/>
      <c r="AI19" s="56"/>
      <c r="AJ19" s="56"/>
      <c r="AK19" s="69"/>
      <c r="AL19" s="69"/>
      <c r="AM19" s="69"/>
    </row>
    <row r="20" spans="2:39" s="4" customFormat="1" ht="30" customHeight="1">
      <c r="B20" s="492" t="str">
        <f>TEXT(DATE($F$48,$F$47,C20),"TTT")</f>
        <v>Fr</v>
      </c>
      <c r="C20" s="174">
        <v>15</v>
      </c>
      <c r="D20" s="153" t="s">
        <v>22</v>
      </c>
      <c r="E20" s="128"/>
      <c r="F20" s="129"/>
      <c r="G20" s="129"/>
      <c r="H20" s="130"/>
      <c r="I20" s="344" t="s">
        <v>16</v>
      </c>
      <c r="J20" s="345" t="s">
        <v>16</v>
      </c>
      <c r="K20" s="345"/>
      <c r="L20" s="346"/>
      <c r="M20" s="134" t="s">
        <v>23</v>
      </c>
      <c r="N20" s="135" t="s">
        <v>26</v>
      </c>
      <c r="O20" s="136"/>
      <c r="P20" s="70"/>
      <c r="Q20" s="70"/>
      <c r="R20" s="56"/>
      <c r="AI20" s="56"/>
      <c r="AJ20" s="56"/>
      <c r="AK20" s="69"/>
      <c r="AL20" s="69"/>
      <c r="AM20" s="69"/>
    </row>
    <row r="21" spans="2:39" s="4" customFormat="1" ht="30" customHeight="1">
      <c r="B21" s="492" t="str">
        <f>TEXT(DATE($F$48,$F$47,C21),"TTT")</f>
        <v>Sa</v>
      </c>
      <c r="C21" s="174">
        <v>16</v>
      </c>
      <c r="D21" s="465"/>
      <c r="E21" s="466"/>
      <c r="F21" s="467"/>
      <c r="G21" s="467"/>
      <c r="H21" s="468"/>
      <c r="I21" s="469"/>
      <c r="J21" s="470"/>
      <c r="K21" s="470"/>
      <c r="L21" s="471"/>
      <c r="M21" s="244"/>
      <c r="N21" s="472"/>
      <c r="O21" s="246"/>
      <c r="P21" s="70"/>
      <c r="Q21" s="70"/>
      <c r="R21" s="56"/>
      <c r="AI21" s="56"/>
      <c r="AJ21" s="56"/>
      <c r="AK21" s="69"/>
      <c r="AL21" s="69"/>
      <c r="AM21" s="69"/>
    </row>
    <row r="22" spans="2:39" s="4" customFormat="1" ht="30" customHeight="1">
      <c r="B22" s="493" t="str">
        <f>TEXT(DATE($F$48,$F$47,C22),"TTT")</f>
        <v>So</v>
      </c>
      <c r="C22" s="222">
        <v>17</v>
      </c>
      <c r="D22" s="248"/>
      <c r="E22" s="249"/>
      <c r="F22" s="250"/>
      <c r="G22" s="250"/>
      <c r="H22" s="251"/>
      <c r="I22" s="249"/>
      <c r="J22" s="250"/>
      <c r="K22" s="250"/>
      <c r="L22" s="252"/>
      <c r="M22" s="301"/>
      <c r="N22" s="302"/>
      <c r="O22" s="303"/>
      <c r="P22" s="70"/>
      <c r="Q22" s="70"/>
      <c r="R22" s="56"/>
      <c r="AI22" s="56"/>
      <c r="AJ22" s="56"/>
      <c r="AK22" s="69"/>
      <c r="AL22" s="69"/>
      <c r="AM22" s="69"/>
    </row>
    <row r="23" spans="2:39" s="4" customFormat="1" ht="30" customHeight="1">
      <c r="B23" s="492" t="str">
        <f>TEXT(DATE($F$48,$F$47,C23),"TTT")</f>
        <v>Mo</v>
      </c>
      <c r="C23" s="174">
        <v>18</v>
      </c>
      <c r="D23" s="153" t="s">
        <v>22</v>
      </c>
      <c r="E23" s="128"/>
      <c r="F23" s="129"/>
      <c r="G23" s="129"/>
      <c r="H23" s="130"/>
      <c r="I23" s="338" t="s">
        <v>16</v>
      </c>
      <c r="J23" s="339" t="s">
        <v>16</v>
      </c>
      <c r="K23" s="339"/>
      <c r="L23" s="340"/>
      <c r="M23" s="134" t="s">
        <v>23</v>
      </c>
      <c r="N23" s="135" t="s">
        <v>24</v>
      </c>
      <c r="O23" s="136"/>
      <c r="P23" s="70"/>
      <c r="Q23" s="70"/>
      <c r="R23" s="56"/>
      <c r="AI23" s="56"/>
      <c r="AJ23" s="56"/>
      <c r="AK23" s="69"/>
      <c r="AL23" s="69"/>
      <c r="AM23" s="69"/>
    </row>
    <row r="24" spans="2:39" s="4" customFormat="1" ht="30" customHeight="1">
      <c r="B24" s="492"/>
      <c r="C24" s="174"/>
      <c r="D24" s="253" t="s">
        <v>22</v>
      </c>
      <c r="E24" s="254"/>
      <c r="F24" s="255"/>
      <c r="G24" s="255"/>
      <c r="H24" s="256">
        <v>100</v>
      </c>
      <c r="I24" s="257"/>
      <c r="J24" s="258"/>
      <c r="K24" s="258"/>
      <c r="L24" s="259"/>
      <c r="M24" s="260" t="s">
        <v>103</v>
      </c>
      <c r="N24" s="261" t="s">
        <v>47</v>
      </c>
      <c r="O24" s="445"/>
      <c r="P24" s="70"/>
      <c r="Q24" s="70"/>
      <c r="R24" s="56"/>
      <c r="AI24" s="56"/>
      <c r="AJ24" s="56"/>
      <c r="AK24" s="69"/>
      <c r="AL24" s="69"/>
      <c r="AM24" s="69"/>
    </row>
    <row r="25" spans="2:39" s="4" customFormat="1" ht="30" customHeight="1">
      <c r="B25" s="492" t="str">
        <f>TEXT(DATE($F$48,$F$47,C25),"TTT")</f>
        <v>Di</v>
      </c>
      <c r="C25" s="174">
        <v>19</v>
      </c>
      <c r="D25" s="153" t="s">
        <v>19</v>
      </c>
      <c r="E25" s="128"/>
      <c r="F25" s="129"/>
      <c r="G25" s="129"/>
      <c r="H25" s="130"/>
      <c r="I25" s="338" t="s">
        <v>16</v>
      </c>
      <c r="J25" s="339"/>
      <c r="K25" s="339"/>
      <c r="L25" s="340"/>
      <c r="M25" s="134" t="s">
        <v>20</v>
      </c>
      <c r="N25" s="135" t="s">
        <v>21</v>
      </c>
      <c r="O25" s="136"/>
      <c r="P25" s="70"/>
      <c r="Q25" s="70"/>
      <c r="R25" s="56"/>
      <c r="AI25" s="56"/>
      <c r="AJ25" s="56"/>
      <c r="AK25" s="69"/>
      <c r="AL25" s="69"/>
      <c r="AM25" s="69"/>
    </row>
    <row r="26" spans="2:39" s="4" customFormat="1" ht="30" customHeight="1">
      <c r="B26" s="492" t="str">
        <f>TEXT(DATE($F$48,$F$47,C26),"TTT")</f>
        <v>Mi</v>
      </c>
      <c r="C26" s="174">
        <v>20</v>
      </c>
      <c r="D26" s="153" t="s">
        <v>22</v>
      </c>
      <c r="E26" s="128"/>
      <c r="F26" s="129"/>
      <c r="G26" s="129"/>
      <c r="H26" s="130"/>
      <c r="I26" s="338" t="s">
        <v>16</v>
      </c>
      <c r="J26" s="339" t="s">
        <v>16</v>
      </c>
      <c r="K26" s="339"/>
      <c r="L26" s="340"/>
      <c r="M26" s="134" t="s">
        <v>23</v>
      </c>
      <c r="N26" s="135" t="s">
        <v>26</v>
      </c>
      <c r="O26" s="136"/>
      <c r="P26" s="70"/>
      <c r="Q26" s="70"/>
      <c r="R26" s="56"/>
      <c r="AI26" s="56"/>
      <c r="AJ26" s="56"/>
      <c r="AK26" s="69"/>
      <c r="AL26" s="69"/>
      <c r="AM26" s="69"/>
    </row>
    <row r="27" spans="2:39" s="4" customFormat="1" ht="30" customHeight="1">
      <c r="B27" s="493" t="str">
        <f aca="true" t="shared" si="2" ref="B27:B32">TEXT(DATE($F$48,$F$47,C27),"TTT")</f>
        <v>Do</v>
      </c>
      <c r="C27" s="222">
        <v>21</v>
      </c>
      <c r="D27" s="327"/>
      <c r="E27" s="328"/>
      <c r="F27" s="329"/>
      <c r="G27" s="329"/>
      <c r="H27" s="330"/>
      <c r="I27" s="347"/>
      <c r="J27" s="348"/>
      <c r="K27" s="348"/>
      <c r="L27" s="349"/>
      <c r="M27" s="351" t="s">
        <v>61</v>
      </c>
      <c r="N27" s="350"/>
      <c r="O27" s="334"/>
      <c r="P27" s="71"/>
      <c r="Q27" s="70"/>
      <c r="AH27" s="56"/>
      <c r="AI27" s="56"/>
      <c r="AJ27" s="56"/>
      <c r="AK27" s="69"/>
      <c r="AL27" s="69"/>
      <c r="AM27" s="69"/>
    </row>
    <row r="28" spans="2:39" s="4" customFormat="1" ht="30" customHeight="1">
      <c r="B28" s="492" t="str">
        <f t="shared" si="2"/>
        <v>Fr</v>
      </c>
      <c r="C28" s="174">
        <v>22</v>
      </c>
      <c r="D28" s="153" t="s">
        <v>22</v>
      </c>
      <c r="E28" s="128"/>
      <c r="F28" s="129"/>
      <c r="G28" s="129"/>
      <c r="H28" s="130"/>
      <c r="I28" s="338" t="s">
        <v>16</v>
      </c>
      <c r="J28" s="339" t="s">
        <v>16</v>
      </c>
      <c r="K28" s="339"/>
      <c r="L28" s="340"/>
      <c r="M28" s="134" t="s">
        <v>23</v>
      </c>
      <c r="N28" s="135" t="s">
        <v>26</v>
      </c>
      <c r="O28" s="136"/>
      <c r="P28" s="56"/>
      <c r="Q28" s="70"/>
      <c r="R28" s="56"/>
      <c r="AH28" s="56"/>
      <c r="AI28" s="56"/>
      <c r="AJ28" s="56"/>
      <c r="AK28" s="69"/>
      <c r="AL28" s="69"/>
      <c r="AM28" s="69"/>
    </row>
    <row r="29" spans="2:39" s="4" customFormat="1" ht="30" customHeight="1">
      <c r="B29" s="492" t="str">
        <f t="shared" si="2"/>
        <v>Sa</v>
      </c>
      <c r="C29" s="174">
        <v>23</v>
      </c>
      <c r="D29" s="403"/>
      <c r="E29" s="377"/>
      <c r="F29" s="378"/>
      <c r="G29" s="378"/>
      <c r="H29" s="379"/>
      <c r="I29" s="338"/>
      <c r="J29" s="339"/>
      <c r="K29" s="339"/>
      <c r="L29" s="415"/>
      <c r="M29" s="506"/>
      <c r="N29" s="507"/>
      <c r="O29" s="508"/>
      <c r="P29" s="56"/>
      <c r="Q29" s="70"/>
      <c r="R29" s="56"/>
      <c r="S29" s="56"/>
      <c r="T29" s="56"/>
      <c r="U29" s="56"/>
      <c r="V29" s="56"/>
      <c r="W29" s="57"/>
      <c r="X29" s="56"/>
      <c r="Y29" s="56"/>
      <c r="AH29" s="56"/>
      <c r="AI29" s="56"/>
      <c r="AJ29" s="56"/>
      <c r="AK29" s="69"/>
      <c r="AL29" s="69"/>
      <c r="AM29" s="69"/>
    </row>
    <row r="30" spans="2:39" s="4" customFormat="1" ht="30" customHeight="1">
      <c r="B30" s="493" t="str">
        <f t="shared" si="2"/>
        <v>So</v>
      </c>
      <c r="C30" s="222">
        <v>24</v>
      </c>
      <c r="D30" s="248"/>
      <c r="E30" s="249"/>
      <c r="F30" s="250"/>
      <c r="G30" s="250"/>
      <c r="H30" s="251"/>
      <c r="I30" s="249"/>
      <c r="J30" s="250"/>
      <c r="K30" s="250"/>
      <c r="L30" s="252"/>
      <c r="M30" s="301"/>
      <c r="N30" s="302"/>
      <c r="O30" s="303"/>
      <c r="P30" s="56"/>
      <c r="Q30" s="70"/>
      <c r="R30" s="56"/>
      <c r="S30" s="56"/>
      <c r="T30" s="56"/>
      <c r="U30" s="56"/>
      <c r="V30" s="56"/>
      <c r="W30" s="57"/>
      <c r="X30" s="56"/>
      <c r="Y30" s="56"/>
      <c r="AH30" s="56"/>
      <c r="AI30" s="56"/>
      <c r="AJ30" s="56"/>
      <c r="AK30" s="69"/>
      <c r="AL30" s="69"/>
      <c r="AM30" s="69"/>
    </row>
    <row r="31" spans="2:39" s="4" customFormat="1" ht="30" customHeight="1">
      <c r="B31" s="492" t="str">
        <f t="shared" si="2"/>
        <v>Mo</v>
      </c>
      <c r="C31" s="174">
        <v>25</v>
      </c>
      <c r="D31" s="153" t="s">
        <v>22</v>
      </c>
      <c r="E31" s="128"/>
      <c r="F31" s="129"/>
      <c r="G31" s="129"/>
      <c r="H31" s="130"/>
      <c r="I31" s="338" t="s">
        <v>16</v>
      </c>
      <c r="J31" s="339" t="s">
        <v>16</v>
      </c>
      <c r="K31" s="339"/>
      <c r="L31" s="340"/>
      <c r="M31" s="134" t="s">
        <v>23</v>
      </c>
      <c r="N31" s="135" t="s">
        <v>24</v>
      </c>
      <c r="O31" s="136"/>
      <c r="P31" s="56"/>
      <c r="Q31" s="70"/>
      <c r="R31" s="56"/>
      <c r="S31" s="56"/>
      <c r="T31" s="56"/>
      <c r="U31" s="56"/>
      <c r="V31" s="473"/>
      <c r="W31" s="474"/>
      <c r="X31" s="474"/>
      <c r="Y31" s="474"/>
      <c r="Z31" s="474"/>
      <c r="AA31" s="474"/>
      <c r="AB31" s="474"/>
      <c r="AC31" s="474"/>
      <c r="AD31" s="474"/>
      <c r="AE31" s="520"/>
      <c r="AF31" s="520"/>
      <c r="AG31" s="521"/>
      <c r="AH31" s="56"/>
      <c r="AI31" s="56"/>
      <c r="AJ31" s="56"/>
      <c r="AK31" s="69"/>
      <c r="AL31" s="69"/>
      <c r="AM31" s="69"/>
    </row>
    <row r="32" spans="2:39" s="4" customFormat="1" ht="30" customHeight="1">
      <c r="B32" s="492" t="str">
        <f t="shared" si="2"/>
        <v>Di</v>
      </c>
      <c r="C32" s="174">
        <v>26</v>
      </c>
      <c r="D32" s="153" t="s">
        <v>19</v>
      </c>
      <c r="E32" s="128"/>
      <c r="F32" s="129"/>
      <c r="G32" s="129"/>
      <c r="H32" s="130"/>
      <c r="I32" s="338" t="s">
        <v>16</v>
      </c>
      <c r="J32" s="339"/>
      <c r="K32" s="339"/>
      <c r="L32" s="340"/>
      <c r="M32" s="134" t="s">
        <v>20</v>
      </c>
      <c r="N32" s="135" t="s">
        <v>21</v>
      </c>
      <c r="O32" s="136"/>
      <c r="P32" s="56"/>
      <c r="Q32" s="70"/>
      <c r="R32" s="56"/>
      <c r="S32" s="56"/>
      <c r="T32" s="56"/>
      <c r="U32" s="56"/>
      <c r="V32" s="56"/>
      <c r="W32" s="57"/>
      <c r="X32" s="56"/>
      <c r="Y32" s="56"/>
      <c r="AH32" s="56"/>
      <c r="AI32" s="56"/>
      <c r="AJ32" s="56"/>
      <c r="AK32" s="69"/>
      <c r="AL32" s="69"/>
      <c r="AM32" s="69"/>
    </row>
    <row r="33" spans="2:39" s="4" customFormat="1" ht="30" customHeight="1">
      <c r="B33" s="492" t="str">
        <f>TEXT(DATE($F$48,$F$47,C33),"TTT")</f>
        <v>Mi</v>
      </c>
      <c r="C33" s="174">
        <v>27</v>
      </c>
      <c r="D33" s="153" t="s">
        <v>22</v>
      </c>
      <c r="E33" s="128"/>
      <c r="F33" s="129"/>
      <c r="G33" s="129"/>
      <c r="H33" s="379">
        <v>300</v>
      </c>
      <c r="I33" s="338"/>
      <c r="J33" s="339"/>
      <c r="K33" s="339"/>
      <c r="L33" s="340"/>
      <c r="M33" s="177" t="s">
        <v>27</v>
      </c>
      <c r="N33" s="178" t="s">
        <v>25</v>
      </c>
      <c r="O33" s="136"/>
      <c r="P33" s="56"/>
      <c r="Q33" s="70"/>
      <c r="R33" s="56"/>
      <c r="S33" s="56"/>
      <c r="T33" s="56"/>
      <c r="U33" s="56"/>
      <c r="V33" s="56"/>
      <c r="W33" s="57"/>
      <c r="X33" s="56"/>
      <c r="Y33" s="56"/>
      <c r="AH33" s="56"/>
      <c r="AI33" s="56"/>
      <c r="AJ33" s="56"/>
      <c r="AK33" s="69"/>
      <c r="AL33" s="69"/>
      <c r="AM33" s="69"/>
    </row>
    <row r="34" spans="2:39" s="4" customFormat="1" ht="30" customHeight="1">
      <c r="B34" s="492"/>
      <c r="C34" s="174"/>
      <c r="D34" s="153" t="s">
        <v>22</v>
      </c>
      <c r="E34" s="128"/>
      <c r="F34" s="129"/>
      <c r="G34" s="129"/>
      <c r="H34" s="130"/>
      <c r="I34" s="338" t="s">
        <v>16</v>
      </c>
      <c r="J34" s="339" t="s">
        <v>16</v>
      </c>
      <c r="K34" s="339"/>
      <c r="L34" s="340"/>
      <c r="M34" s="134" t="s">
        <v>23</v>
      </c>
      <c r="N34" s="135" t="s">
        <v>26</v>
      </c>
      <c r="O34" s="136"/>
      <c r="P34" s="56"/>
      <c r="Q34" s="70"/>
      <c r="R34" s="56"/>
      <c r="S34" s="56"/>
      <c r="T34" s="56"/>
      <c r="U34" s="56"/>
      <c r="V34" s="56"/>
      <c r="W34" s="57"/>
      <c r="X34" s="56"/>
      <c r="Y34" s="56"/>
      <c r="AH34" s="56"/>
      <c r="AI34" s="56"/>
      <c r="AJ34" s="56"/>
      <c r="AK34" s="69"/>
      <c r="AL34" s="69"/>
      <c r="AM34" s="69"/>
    </row>
    <row r="35" spans="2:39" s="4" customFormat="1" ht="30" customHeight="1">
      <c r="B35" s="492" t="str">
        <f>TEXT(DATE($F$48,$F$47,C35),"TTT")</f>
        <v>Do</v>
      </c>
      <c r="C35" s="174">
        <v>28</v>
      </c>
      <c r="D35" s="304" t="s">
        <v>14</v>
      </c>
      <c r="E35" s="305"/>
      <c r="F35" s="306"/>
      <c r="G35" s="306"/>
      <c r="H35" s="307">
        <v>100</v>
      </c>
      <c r="I35" s="308"/>
      <c r="J35" s="309"/>
      <c r="K35" s="309"/>
      <c r="L35" s="310"/>
      <c r="M35" s="114" t="s">
        <v>48</v>
      </c>
      <c r="N35" s="311" t="s">
        <v>13</v>
      </c>
      <c r="O35" s="312"/>
      <c r="P35" s="56"/>
      <c r="Q35" s="56"/>
      <c r="R35" s="56"/>
      <c r="S35" s="56"/>
      <c r="T35" s="61"/>
      <c r="U35" s="56"/>
      <c r="V35" s="56"/>
      <c r="W35" s="56"/>
      <c r="X35" s="56"/>
      <c r="Y35" s="56"/>
      <c r="AH35" s="56"/>
      <c r="AI35" s="56"/>
      <c r="AJ35" s="56"/>
      <c r="AK35" s="69"/>
      <c r="AL35" s="69"/>
      <c r="AM35" s="69"/>
    </row>
    <row r="36" spans="2:39" s="4" customFormat="1" ht="30" customHeight="1">
      <c r="B36" s="492"/>
      <c r="C36" s="174"/>
      <c r="D36" s="153" t="s">
        <v>19</v>
      </c>
      <c r="E36" s="128"/>
      <c r="F36" s="129"/>
      <c r="G36" s="129"/>
      <c r="H36" s="130"/>
      <c r="I36" s="338" t="s">
        <v>16</v>
      </c>
      <c r="J36" s="339"/>
      <c r="K36" s="339"/>
      <c r="L36" s="340"/>
      <c r="M36" s="134" t="s">
        <v>20</v>
      </c>
      <c r="N36" s="135" t="s">
        <v>21</v>
      </c>
      <c r="O36" s="136"/>
      <c r="P36" s="56"/>
      <c r="Q36" s="56"/>
      <c r="R36" s="56"/>
      <c r="S36" s="56"/>
      <c r="T36" s="61"/>
      <c r="U36" s="56"/>
      <c r="V36" s="56"/>
      <c r="W36" s="56"/>
      <c r="X36" s="56"/>
      <c r="Y36" s="56"/>
      <c r="AH36" s="56"/>
      <c r="AI36" s="56"/>
      <c r="AJ36" s="56"/>
      <c r="AK36" s="69"/>
      <c r="AL36" s="69"/>
      <c r="AM36" s="69"/>
    </row>
    <row r="37" spans="2:39" s="4" customFormat="1" ht="30" customHeight="1">
      <c r="B37" s="492"/>
      <c r="C37" s="174"/>
      <c r="D37" s="253" t="s">
        <v>22</v>
      </c>
      <c r="E37" s="254"/>
      <c r="F37" s="255"/>
      <c r="G37" s="255"/>
      <c r="H37" s="256">
        <v>100</v>
      </c>
      <c r="I37" s="257"/>
      <c r="J37" s="258"/>
      <c r="K37" s="258"/>
      <c r="L37" s="259"/>
      <c r="M37" s="260" t="s">
        <v>103</v>
      </c>
      <c r="N37" s="261" t="s">
        <v>47</v>
      </c>
      <c r="O37" s="445"/>
      <c r="P37" s="56"/>
      <c r="Q37" s="56"/>
      <c r="R37" s="56"/>
      <c r="S37" s="56"/>
      <c r="T37" s="61"/>
      <c r="U37" s="56"/>
      <c r="V37" s="56"/>
      <c r="W37" s="56"/>
      <c r="X37" s="56"/>
      <c r="Y37" s="56"/>
      <c r="AH37" s="56"/>
      <c r="AI37" s="56"/>
      <c r="AJ37" s="56"/>
      <c r="AK37" s="69"/>
      <c r="AL37" s="69"/>
      <c r="AM37" s="69"/>
    </row>
    <row r="38" spans="2:39" s="4" customFormat="1" ht="30" customHeight="1">
      <c r="B38" s="492" t="str">
        <f>TEXT(DATE($F$48,$F$47,C38),"TTT")</f>
        <v>Fr</v>
      </c>
      <c r="C38" s="174">
        <v>29</v>
      </c>
      <c r="D38" s="253"/>
      <c r="E38" s="254"/>
      <c r="F38" s="255"/>
      <c r="G38" s="255"/>
      <c r="H38" s="256"/>
      <c r="I38" s="257"/>
      <c r="J38" s="258"/>
      <c r="K38" s="258"/>
      <c r="L38" s="259"/>
      <c r="M38" s="260"/>
      <c r="N38" s="261"/>
      <c r="O38" s="262"/>
      <c r="P38" s="56"/>
      <c r="Q38" s="56"/>
      <c r="R38" s="56"/>
      <c r="S38" s="56"/>
      <c r="T38" s="56"/>
      <c r="U38" s="56"/>
      <c r="V38" s="56"/>
      <c r="W38" s="56"/>
      <c r="X38" s="56"/>
      <c r="Y38" s="56"/>
      <c r="AH38" s="56"/>
      <c r="AI38" s="56"/>
      <c r="AJ38" s="56"/>
      <c r="AK38" s="69"/>
      <c r="AL38" s="69"/>
      <c r="AM38" s="69"/>
    </row>
    <row r="39" spans="2:39" s="4" customFormat="1" ht="30" customHeight="1">
      <c r="B39" s="492" t="str">
        <f>TEXT(DATE($F$48,$F$47,C39),"TTT")</f>
        <v>Sa</v>
      </c>
      <c r="C39" s="174">
        <v>30</v>
      </c>
      <c r="D39" s="534" t="s">
        <v>164</v>
      </c>
      <c r="E39" s="535"/>
      <c r="F39" s="536"/>
      <c r="G39" s="536"/>
      <c r="H39" s="537"/>
      <c r="I39" s="538" t="s">
        <v>16</v>
      </c>
      <c r="J39" s="539"/>
      <c r="K39" s="539"/>
      <c r="L39" s="540"/>
      <c r="M39" s="541" t="s">
        <v>165</v>
      </c>
      <c r="N39" s="542" t="s">
        <v>21</v>
      </c>
      <c r="O39" s="543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69"/>
      <c r="AL39" s="69"/>
      <c r="AM39" s="69"/>
    </row>
    <row r="40" spans="2:39" s="4" customFormat="1" ht="30" customHeight="1" thickBot="1">
      <c r="B40" s="493" t="str">
        <f>TEXT(DATE($F$48,$F$47,C40),"TTT")</f>
        <v>So</v>
      </c>
      <c r="C40" s="222">
        <v>31</v>
      </c>
      <c r="D40" s="248"/>
      <c r="E40" s="249"/>
      <c r="F40" s="250"/>
      <c r="G40" s="250"/>
      <c r="H40" s="251"/>
      <c r="I40" s="249"/>
      <c r="J40" s="250"/>
      <c r="K40" s="250"/>
      <c r="L40" s="252"/>
      <c r="M40" s="351" t="s">
        <v>62</v>
      </c>
      <c r="N40" s="302"/>
      <c r="O40" s="303"/>
      <c r="P40" s="56"/>
      <c r="Q40" s="56"/>
      <c r="R40" s="56"/>
      <c r="S40" s="56"/>
      <c r="T40" s="56"/>
      <c r="U40" s="56"/>
      <c r="V40" s="56"/>
      <c r="W40" s="56"/>
      <c r="X40" s="190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69"/>
      <c r="AL40" s="69"/>
      <c r="AM40" s="69"/>
    </row>
    <row r="41" spans="2:39" ht="54" customHeight="1" thickBot="1">
      <c r="B41" s="555"/>
      <c r="C41" s="556"/>
      <c r="D41" s="557"/>
      <c r="E41" s="582" t="s">
        <v>11</v>
      </c>
      <c r="F41" s="583"/>
      <c r="G41" s="583"/>
      <c r="H41" s="584"/>
      <c r="I41" s="585" t="s">
        <v>12</v>
      </c>
      <c r="J41" s="586"/>
      <c r="K41" s="586"/>
      <c r="L41" s="587"/>
      <c r="M41" s="598" t="str">
        <f>+januar!M35</f>
        <v>Version 31.08.2020</v>
      </c>
      <c r="N41" s="599"/>
      <c r="O41" s="600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</row>
    <row r="42" spans="2:39" ht="23.25" customHeight="1">
      <c r="B42" s="62"/>
      <c r="C42" s="62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</row>
    <row r="43" spans="3:39" ht="12.75" customHeight="1">
      <c r="C43" s="68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</row>
    <row r="44" spans="3:39" ht="12.75" customHeight="1">
      <c r="C44" s="68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</row>
    <row r="45" spans="2:36" ht="21.75" customHeight="1">
      <c r="B45" s="273"/>
      <c r="C45" s="274"/>
      <c r="D45" s="273"/>
      <c r="E45" s="275"/>
      <c r="F45" s="575">
        <v>43982</v>
      </c>
      <c r="G45" s="575"/>
      <c r="H45" s="575"/>
      <c r="I45" s="67"/>
      <c r="J45" s="63"/>
      <c r="K45" s="56"/>
      <c r="L45" s="66"/>
      <c r="M45" s="10"/>
      <c r="N45" s="10"/>
      <c r="O45" s="10"/>
      <c r="P45" s="10"/>
      <c r="Q45" s="10"/>
      <c r="R45" s="10"/>
      <c r="S45" s="55"/>
      <c r="T45" s="55"/>
      <c r="U45" s="55"/>
      <c r="V45" s="55"/>
      <c r="W45" s="55"/>
      <c r="X45" s="55"/>
      <c r="Y45" s="55"/>
      <c r="Z45" s="55"/>
      <c r="AA45" s="55"/>
      <c r="AB45" s="52"/>
      <c r="AC45" s="52"/>
      <c r="AD45" s="52"/>
      <c r="AE45" s="10"/>
      <c r="AF45" s="10"/>
      <c r="AG45" s="10"/>
      <c r="AH45" s="10"/>
      <c r="AI45" s="10"/>
      <c r="AJ45" s="10"/>
    </row>
    <row r="46" spans="2:36" ht="21.75" customHeight="1">
      <c r="B46" s="273"/>
      <c r="C46" s="274"/>
      <c r="D46" s="273"/>
      <c r="E46" s="275"/>
      <c r="F46" s="25"/>
      <c r="G46" s="25"/>
      <c r="H46" s="25"/>
      <c r="I46" s="25"/>
      <c r="J46" s="25"/>
      <c r="K46" s="4"/>
      <c r="L46" s="4"/>
      <c r="M46" s="10"/>
      <c r="N46" s="10"/>
      <c r="O46" s="10"/>
      <c r="P46" s="10"/>
      <c r="Q46" s="10"/>
      <c r="R46" s="10"/>
      <c r="S46" s="55"/>
      <c r="T46" s="55"/>
      <c r="U46" s="55"/>
      <c r="V46" s="55"/>
      <c r="W46" s="55"/>
      <c r="X46" s="55"/>
      <c r="Y46" s="55"/>
      <c r="Z46" s="55"/>
      <c r="AA46" s="55"/>
      <c r="AB46" s="52"/>
      <c r="AC46" s="52"/>
      <c r="AD46" s="52"/>
      <c r="AE46" s="10"/>
      <c r="AF46" s="10"/>
      <c r="AG46" s="10"/>
      <c r="AH46" s="10"/>
      <c r="AI46" s="10"/>
      <c r="AJ46" s="10"/>
    </row>
    <row r="47" spans="2:36" ht="21.75" customHeight="1">
      <c r="B47" s="273"/>
      <c r="C47" s="274"/>
      <c r="D47" s="273"/>
      <c r="E47" s="275"/>
      <c r="F47" s="63" t="str">
        <f>TEXT(F45,"M")</f>
        <v>5</v>
      </c>
      <c r="G47" s="63"/>
      <c r="H47" s="22"/>
      <c r="I47" s="22"/>
      <c r="J47" s="22"/>
      <c r="K47" s="56"/>
      <c r="L47" s="66"/>
      <c r="M47" s="10"/>
      <c r="N47" s="10"/>
      <c r="O47" s="10"/>
      <c r="P47" s="10"/>
      <c r="Q47" s="10"/>
      <c r="R47" s="10"/>
      <c r="S47" s="55"/>
      <c r="T47" s="55"/>
      <c r="U47" s="55"/>
      <c r="V47" s="55"/>
      <c r="W47" s="55"/>
      <c r="X47" s="55"/>
      <c r="Y47" s="55"/>
      <c r="Z47" s="55"/>
      <c r="AA47" s="55"/>
      <c r="AB47" s="52"/>
      <c r="AC47" s="52"/>
      <c r="AD47" s="52"/>
      <c r="AE47" s="10"/>
      <c r="AF47" s="10"/>
      <c r="AG47" s="10"/>
      <c r="AH47" s="10"/>
      <c r="AI47" s="10"/>
      <c r="AJ47" s="10"/>
    </row>
    <row r="48" spans="2:36" ht="21.75" customHeight="1">
      <c r="B48" s="273"/>
      <c r="C48" s="274"/>
      <c r="D48" s="273"/>
      <c r="E48" s="275"/>
      <c r="F48" s="63" t="str">
        <f>TEXT(F45,"JJJ")</f>
        <v>2020</v>
      </c>
      <c r="G48" s="63"/>
      <c r="H48" s="64" t="s">
        <v>0</v>
      </c>
      <c r="I48" s="63"/>
      <c r="J48" s="63"/>
      <c r="K48" s="56"/>
      <c r="L48" s="65"/>
      <c r="M48" s="10"/>
      <c r="N48" s="10"/>
      <c r="O48" s="10"/>
      <c r="P48" s="10"/>
      <c r="Q48" s="10"/>
      <c r="R48" s="10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10"/>
      <c r="AF48" s="10"/>
      <c r="AG48" s="10"/>
      <c r="AH48" s="10"/>
      <c r="AI48" s="10"/>
      <c r="AJ48" s="10"/>
    </row>
    <row r="49" spans="2:30" ht="21.75" customHeight="1">
      <c r="B49" s="273"/>
      <c r="C49" s="274"/>
      <c r="D49" s="273"/>
      <c r="E49" s="273"/>
      <c r="F49" s="63" t="str">
        <f>TEXT(F45,"T")</f>
        <v>31</v>
      </c>
      <c r="G49" s="63"/>
      <c r="H49" s="64" t="s">
        <v>1</v>
      </c>
      <c r="I49" s="63"/>
      <c r="J49" s="63"/>
      <c r="S49" s="61"/>
      <c r="T49" s="55"/>
      <c r="U49" s="55"/>
      <c r="V49" s="55"/>
      <c r="W49" s="55"/>
      <c r="X49" s="55"/>
      <c r="Y49" s="55"/>
      <c r="Z49" s="55"/>
      <c r="AA49" s="55"/>
      <c r="AB49" s="30"/>
      <c r="AC49" s="52"/>
      <c r="AD49" s="52"/>
    </row>
    <row r="50" spans="2:30" ht="21.75" customHeight="1">
      <c r="B50" s="273"/>
      <c r="C50" s="274"/>
      <c r="D50" s="273"/>
      <c r="E50" s="273"/>
      <c r="F50" s="25"/>
      <c r="G50" s="25"/>
      <c r="H50" s="25"/>
      <c r="I50" s="25"/>
      <c r="J50" s="25"/>
      <c r="S50" s="55"/>
      <c r="T50" s="55"/>
      <c r="U50" s="55"/>
      <c r="V50" s="55"/>
      <c r="W50" s="55"/>
      <c r="X50" s="55"/>
      <c r="Y50" s="55"/>
      <c r="Z50" s="55"/>
      <c r="AA50" s="55"/>
      <c r="AB50" s="30"/>
      <c r="AC50" s="52"/>
      <c r="AD50" s="52"/>
    </row>
    <row r="51" spans="19:30" ht="21.75" customHeight="1"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</row>
    <row r="52" spans="19:30" ht="21.75" customHeight="1">
      <c r="S52" s="55"/>
      <c r="T52" s="55"/>
      <c r="U52" s="55"/>
      <c r="V52" s="55"/>
      <c r="W52" s="55"/>
      <c r="X52" s="55"/>
      <c r="Y52" s="55"/>
      <c r="Z52" s="55"/>
      <c r="AA52" s="55"/>
      <c r="AB52" s="52"/>
      <c r="AC52" s="52"/>
      <c r="AD52" s="52"/>
    </row>
    <row r="53" spans="19:30" ht="21.75" customHeight="1"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</row>
    <row r="54" spans="19:30" ht="21.75" customHeight="1">
      <c r="S54" s="55"/>
      <c r="T54" s="55"/>
      <c r="U54" s="55"/>
      <c r="V54" s="55"/>
      <c r="W54" s="55"/>
      <c r="X54" s="55"/>
      <c r="Y54" s="55"/>
      <c r="Z54" s="55"/>
      <c r="AA54" s="55"/>
      <c r="AB54" s="52"/>
      <c r="AC54" s="52"/>
      <c r="AD54" s="52"/>
    </row>
    <row r="55" spans="19:30" ht="21.75" customHeight="1">
      <c r="S55" s="55"/>
      <c r="T55" s="55"/>
      <c r="U55" s="55"/>
      <c r="V55" s="55"/>
      <c r="W55" s="55"/>
      <c r="X55" s="55"/>
      <c r="Y55" s="55"/>
      <c r="Z55" s="55"/>
      <c r="AA55" s="55"/>
      <c r="AB55" s="52"/>
      <c r="AC55" s="52"/>
      <c r="AD55" s="52"/>
    </row>
    <row r="56" spans="19:30" ht="21.75" customHeight="1"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9:30" ht="21.75" customHeight="1"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9:30" ht="21.75" customHeight="1">
      <c r="S58" s="55"/>
      <c r="T58" s="55"/>
      <c r="U58" s="55"/>
      <c r="V58" s="55"/>
      <c r="W58" s="55"/>
      <c r="X58" s="55"/>
      <c r="Y58" s="55"/>
      <c r="Z58" s="55"/>
      <c r="AA58" s="55"/>
      <c r="AB58" s="52"/>
      <c r="AC58" s="52"/>
      <c r="AD58" s="52"/>
    </row>
    <row r="59" spans="19:30" ht="21.75" customHeight="1">
      <c r="S59" s="55"/>
      <c r="T59" s="55"/>
      <c r="U59" s="55"/>
      <c r="V59" s="55"/>
      <c r="W59" s="55"/>
      <c r="X59" s="55"/>
      <c r="Y59" s="55"/>
      <c r="Z59" s="55"/>
      <c r="AA59" s="55"/>
      <c r="AB59" s="52"/>
      <c r="AC59" s="52"/>
      <c r="AD59" s="52"/>
    </row>
    <row r="60" spans="19:30" ht="21.75" customHeight="1">
      <c r="S60" s="55"/>
      <c r="T60" s="55"/>
      <c r="U60" s="55"/>
      <c r="V60" s="55"/>
      <c r="W60" s="55"/>
      <c r="X60" s="55"/>
      <c r="Y60" s="55"/>
      <c r="Z60" s="55"/>
      <c r="AA60" s="55"/>
      <c r="AB60" s="52"/>
      <c r="AC60" s="52"/>
      <c r="AD60" s="52"/>
    </row>
    <row r="61" spans="19:30" ht="21.75" customHeight="1">
      <c r="S61" s="55"/>
      <c r="T61" s="55"/>
      <c r="U61" s="55"/>
      <c r="V61" s="55"/>
      <c r="W61" s="55"/>
      <c r="X61" s="55"/>
      <c r="Y61" s="55"/>
      <c r="Z61" s="55"/>
      <c r="AA61" s="55"/>
      <c r="AB61" s="52"/>
      <c r="AC61" s="52"/>
      <c r="AD61" s="52"/>
    </row>
    <row r="62" spans="19:30" ht="21.75" customHeight="1">
      <c r="S62" s="55"/>
      <c r="T62" s="55"/>
      <c r="U62" s="55"/>
      <c r="V62" s="55"/>
      <c r="W62" s="55"/>
      <c r="X62" s="55"/>
      <c r="Y62" s="55"/>
      <c r="Z62" s="55"/>
      <c r="AA62" s="55"/>
      <c r="AB62" s="52"/>
      <c r="AC62" s="52"/>
      <c r="AD62" s="52"/>
    </row>
    <row r="63" spans="19:30" ht="21.75" customHeight="1">
      <c r="S63" s="55"/>
      <c r="T63" s="55"/>
      <c r="U63" s="55"/>
      <c r="V63" s="55"/>
      <c r="W63" s="55"/>
      <c r="X63" s="55"/>
      <c r="Y63" s="55"/>
      <c r="Z63" s="55"/>
      <c r="AA63" s="55"/>
      <c r="AB63" s="54"/>
      <c r="AC63" s="53"/>
      <c r="AD63" s="52"/>
    </row>
    <row r="64" spans="19:30" ht="21.75" customHeight="1">
      <c r="S64" s="55"/>
      <c r="T64" s="55"/>
      <c r="U64" s="55"/>
      <c r="V64" s="55"/>
      <c r="W64" s="55"/>
      <c r="X64" s="55"/>
      <c r="Y64" s="55"/>
      <c r="Z64" s="55"/>
      <c r="AA64" s="55"/>
      <c r="AB64" s="54"/>
      <c r="AC64" s="53"/>
      <c r="AD64" s="52"/>
    </row>
    <row r="65" spans="19:30" ht="21.75" customHeight="1"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</row>
    <row r="66" spans="19:30" ht="21.75" customHeight="1">
      <c r="S66" s="55"/>
      <c r="T66" s="55"/>
      <c r="U66" s="55"/>
      <c r="V66" s="55"/>
      <c r="W66" s="55"/>
      <c r="X66" s="55"/>
      <c r="Y66" s="55"/>
      <c r="Z66" s="55"/>
      <c r="AA66" s="55"/>
      <c r="AB66" s="52"/>
      <c r="AC66" s="52"/>
      <c r="AD66" s="52"/>
    </row>
    <row r="67" spans="19:30" ht="21.75" customHeight="1"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9:30" ht="21.75" customHeight="1"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9:30" ht="21.75" customHeight="1"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9:30" ht="21.75" customHeight="1">
      <c r="S70" s="55"/>
      <c r="T70" s="55"/>
      <c r="U70" s="55"/>
      <c r="V70" s="55"/>
      <c r="W70" s="55"/>
      <c r="X70" s="55"/>
      <c r="Y70" s="55"/>
      <c r="Z70" s="55"/>
      <c r="AA70" s="55"/>
      <c r="AB70" s="52"/>
      <c r="AC70" s="52"/>
      <c r="AD70" s="52"/>
    </row>
    <row r="71" spans="19:30" ht="21.75" customHeight="1"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9:30" ht="21.75" customHeight="1"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9:30" ht="21.75" customHeight="1">
      <c r="S73" s="55"/>
      <c r="T73" s="55"/>
      <c r="U73" s="55"/>
      <c r="V73" s="55"/>
      <c r="W73" s="55"/>
      <c r="X73" s="55"/>
      <c r="Y73" s="55"/>
      <c r="Z73" s="55"/>
      <c r="AA73" s="55"/>
      <c r="AB73" s="54"/>
      <c r="AC73" s="53"/>
      <c r="AD73" s="52"/>
    </row>
    <row r="74" spans="19:30" ht="21.75" customHeight="1">
      <c r="S74" s="55"/>
      <c r="T74" s="55"/>
      <c r="U74" s="55"/>
      <c r="V74" s="55"/>
      <c r="W74" s="55"/>
      <c r="X74" s="55"/>
      <c r="Y74" s="55"/>
      <c r="Z74" s="55"/>
      <c r="AA74" s="55"/>
      <c r="AB74" s="54"/>
      <c r="AC74" s="53"/>
      <c r="AD74" s="52"/>
    </row>
    <row r="75" spans="19:30" ht="21.75" customHeight="1">
      <c r="S75" s="55"/>
      <c r="T75" s="55"/>
      <c r="U75" s="55"/>
      <c r="V75" s="55"/>
      <c r="W75" s="55"/>
      <c r="X75" s="55"/>
      <c r="Y75" s="55"/>
      <c r="Z75" s="55"/>
      <c r="AA75" s="55"/>
      <c r="AB75" s="54"/>
      <c r="AC75" s="53"/>
      <c r="AD75" s="52"/>
    </row>
    <row r="76" spans="19:30" ht="21.75" customHeight="1"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9:30" ht="21.75" customHeight="1">
      <c r="S77" s="61"/>
      <c r="T77" s="46"/>
      <c r="U77" s="46"/>
      <c r="V77" s="46"/>
      <c r="W77" s="46"/>
      <c r="X77" s="55"/>
      <c r="Y77" s="55"/>
      <c r="Z77" s="55"/>
      <c r="AA77" s="55"/>
      <c r="AB77" s="52"/>
      <c r="AC77" s="52"/>
      <c r="AD77" s="30"/>
    </row>
    <row r="78" spans="19:30" ht="21.75" customHeight="1">
      <c r="S78" s="55"/>
      <c r="T78" s="55"/>
      <c r="U78" s="55"/>
      <c r="V78" s="55"/>
      <c r="W78" s="55"/>
      <c r="X78" s="55"/>
      <c r="Y78" s="55"/>
      <c r="Z78" s="55"/>
      <c r="AA78" s="55"/>
      <c r="AB78" s="54"/>
      <c r="AC78" s="53"/>
      <c r="AD78" s="52"/>
    </row>
    <row r="79" spans="19:30" ht="21.75" customHeight="1">
      <c r="S79" s="55"/>
      <c r="T79" s="55"/>
      <c r="U79" s="55"/>
      <c r="V79" s="55"/>
      <c r="W79" s="55"/>
      <c r="X79" s="55"/>
      <c r="Y79" s="55"/>
      <c r="Z79" s="55"/>
      <c r="AA79" s="55"/>
      <c r="AB79" s="52"/>
      <c r="AC79" s="52"/>
      <c r="AD79" s="52"/>
    </row>
    <row r="80" spans="19:30" ht="21.75" customHeight="1">
      <c r="S80" s="56"/>
      <c r="T80" s="56"/>
      <c r="U80" s="56"/>
      <c r="V80" s="56"/>
      <c r="W80" s="60"/>
      <c r="X80" s="59"/>
      <c r="Y80" s="58"/>
      <c r="Z80" s="56"/>
      <c r="AA80" s="4"/>
      <c r="AB80" s="4"/>
      <c r="AC80" s="4"/>
      <c r="AD80" s="4"/>
    </row>
    <row r="81" spans="19:30" ht="21.75" customHeight="1">
      <c r="S81" s="55"/>
      <c r="T81" s="55"/>
      <c r="U81" s="55"/>
      <c r="V81" s="55"/>
      <c r="W81" s="55"/>
      <c r="X81" s="55"/>
      <c r="Y81" s="55"/>
      <c r="Z81" s="55"/>
      <c r="AA81" s="55"/>
      <c r="AB81" s="52"/>
      <c r="AC81" s="52"/>
      <c r="AD81" s="52"/>
    </row>
    <row r="82" spans="19:30" ht="21.75" customHeight="1">
      <c r="S82" s="56"/>
      <c r="T82" s="56"/>
      <c r="U82" s="56"/>
      <c r="V82" s="56"/>
      <c r="W82" s="57"/>
      <c r="X82" s="56"/>
      <c r="Y82" s="56"/>
      <c r="Z82" s="4"/>
      <c r="AA82" s="4"/>
      <c r="AB82" s="4"/>
      <c r="AC82" s="4"/>
      <c r="AD82" s="4"/>
    </row>
    <row r="83" spans="19:30" ht="21.75" customHeight="1">
      <c r="S83" s="55"/>
      <c r="T83" s="55"/>
      <c r="U83" s="55"/>
      <c r="V83" s="55"/>
      <c r="W83" s="55"/>
      <c r="X83" s="55"/>
      <c r="Y83" s="55"/>
      <c r="Z83" s="55"/>
      <c r="AA83" s="55"/>
      <c r="AB83" s="54"/>
      <c r="AC83" s="53"/>
      <c r="AD83" s="52"/>
    </row>
  </sheetData>
  <sheetProtection/>
  <mergeCells count="6">
    <mergeCell ref="M41:O41"/>
    <mergeCell ref="F45:H45"/>
    <mergeCell ref="B2:D3"/>
    <mergeCell ref="B41:D41"/>
    <mergeCell ref="E41:H41"/>
    <mergeCell ref="I41:L41"/>
  </mergeCells>
  <printOptions horizontalCentered="1"/>
  <pageMargins left="0.3937007874015748" right="0.3937007874015748" top="0.3937007874015748" bottom="0.1968503937007874" header="0.1968503937007874" footer="0"/>
  <pageSetup fitToHeight="1" fitToWidth="1" orientation="landscape" paperSize="9" scale="46" r:id="rId1"/>
  <headerFooter alignWithMargins="0">
    <oddFooter>&amp;R
P. Fasler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101"/>
  <sheetViews>
    <sheetView showGridLines="0" zoomScale="50" zoomScaleNormal="50" zoomScalePageLayoutView="0" workbookViewId="0" topLeftCell="A1">
      <selection activeCell="M59" sqref="M59:O59"/>
    </sheetView>
  </sheetViews>
  <sheetFormatPr defaultColWidth="3.88671875" defaultRowHeight="12.75" customHeight="1"/>
  <cols>
    <col min="1" max="1" width="10.5546875" style="2" customWidth="1"/>
    <col min="2" max="2" width="8.5546875" style="2" customWidth="1"/>
    <col min="3" max="3" width="7.88671875" style="15" customWidth="1"/>
    <col min="4" max="4" width="27.6640625" style="2" customWidth="1"/>
    <col min="5" max="12" width="9.6640625" style="2" customWidth="1"/>
    <col min="13" max="13" width="73.21484375" style="2" customWidth="1"/>
    <col min="14" max="14" width="41.77734375" style="2" customWidth="1"/>
    <col min="15" max="15" width="12.3359375" style="2" customWidth="1"/>
    <col min="16" max="16" width="5.6640625" style="2" customWidth="1"/>
    <col min="17" max="17" width="5.21484375" style="2" customWidth="1"/>
    <col min="18" max="18" width="5.77734375" style="2" customWidth="1"/>
    <col min="19" max="19" width="17.5546875" style="2" customWidth="1"/>
    <col min="20" max="20" width="5.88671875" style="2" customWidth="1"/>
    <col min="21" max="21" width="5.3359375" style="2" customWidth="1"/>
    <col min="22" max="27" width="5.21484375" style="2" customWidth="1"/>
    <col min="28" max="28" width="30.88671875" style="2" customWidth="1"/>
    <col min="29" max="29" width="27.5546875" style="2" customWidth="1"/>
    <col min="30" max="30" width="5.77734375" style="2" customWidth="1"/>
    <col min="31" max="34" width="5.21484375" style="2" customWidth="1"/>
    <col min="35" max="35" width="5.3359375" style="2" customWidth="1"/>
    <col min="36" max="16384" width="3.88671875" style="2" customWidth="1"/>
  </cols>
  <sheetData>
    <row r="1" ht="15.75" customHeight="1" thickBot="1"/>
    <row r="2" spans="2:39" ht="38.25" customHeight="1" thickBot="1" thickTop="1">
      <c r="B2" s="549" t="str">
        <f>TEXT(F63,"MMMM JJJJ")</f>
        <v>Juni 2020</v>
      </c>
      <c r="C2" s="550"/>
      <c r="D2" s="551"/>
      <c r="E2" s="156" t="s">
        <v>2</v>
      </c>
      <c r="F2" s="156"/>
      <c r="G2" s="74"/>
      <c r="H2" s="74"/>
      <c r="I2" s="74"/>
      <c r="J2" s="74"/>
      <c r="K2" s="74"/>
      <c r="L2" s="74"/>
      <c r="M2" s="74"/>
      <c r="N2" s="75"/>
      <c r="O2" s="7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s="4" customFormat="1" ht="58.5" customHeight="1" thickBot="1">
      <c r="B3" s="552"/>
      <c r="C3" s="553"/>
      <c r="D3" s="554"/>
      <c r="E3" s="77" t="s">
        <v>29</v>
      </c>
      <c r="F3" s="78" t="s">
        <v>31</v>
      </c>
      <c r="G3" s="79" t="s">
        <v>3</v>
      </c>
      <c r="H3" s="80" t="s">
        <v>28</v>
      </c>
      <c r="I3" s="81" t="s">
        <v>4</v>
      </c>
      <c r="J3" s="82" t="s">
        <v>5</v>
      </c>
      <c r="K3" s="82" t="s">
        <v>6</v>
      </c>
      <c r="L3" s="83" t="s">
        <v>7</v>
      </c>
      <c r="M3" s="84" t="s">
        <v>8</v>
      </c>
      <c r="N3" s="85" t="s">
        <v>9</v>
      </c>
      <c r="O3" s="151" t="s">
        <v>10</v>
      </c>
      <c r="AI3" s="1"/>
      <c r="AJ3" s="1"/>
      <c r="AK3" s="3"/>
      <c r="AL3" s="3"/>
      <c r="AM3" s="3"/>
    </row>
    <row r="4" spans="2:39" s="4" customFormat="1" ht="24" customHeight="1" thickTop="1">
      <c r="B4" s="487" t="str">
        <f>TEXT(DATE($F$66,$F$65,C4),"TTT")</f>
        <v>Mo</v>
      </c>
      <c r="C4" s="117">
        <v>1</v>
      </c>
      <c r="D4" s="381" t="s">
        <v>93</v>
      </c>
      <c r="E4" s="347"/>
      <c r="F4" s="348"/>
      <c r="G4" s="348"/>
      <c r="H4" s="380"/>
      <c r="I4" s="347"/>
      <c r="J4" s="348"/>
      <c r="K4" s="348"/>
      <c r="L4" s="404"/>
      <c r="M4" s="510" t="s">
        <v>136</v>
      </c>
      <c r="N4" s="511"/>
      <c r="O4" s="512"/>
      <c r="AI4" s="1"/>
      <c r="AJ4" s="1"/>
      <c r="AK4" s="3"/>
      <c r="AL4" s="3"/>
      <c r="AM4" s="3"/>
    </row>
    <row r="5" spans="2:39" s="4" customFormat="1" ht="21" customHeight="1">
      <c r="B5" s="483" t="str">
        <f>TEXT(DATE($F$66,$F$65,C5),"TTT")</f>
        <v>Di</v>
      </c>
      <c r="C5" s="172">
        <v>2</v>
      </c>
      <c r="D5" s="153" t="s">
        <v>19</v>
      </c>
      <c r="E5" s="128"/>
      <c r="F5" s="129"/>
      <c r="G5" s="129"/>
      <c r="H5" s="379"/>
      <c r="I5" s="338" t="s">
        <v>16</v>
      </c>
      <c r="J5" s="339"/>
      <c r="K5" s="339"/>
      <c r="L5" s="340"/>
      <c r="M5" s="134" t="s">
        <v>20</v>
      </c>
      <c r="N5" s="135" t="s">
        <v>21</v>
      </c>
      <c r="O5" s="136"/>
      <c r="AI5" s="1"/>
      <c r="AJ5" s="1"/>
      <c r="AK5" s="3"/>
      <c r="AL5" s="3"/>
      <c r="AM5" s="3"/>
    </row>
    <row r="6" spans="2:39" s="4" customFormat="1" ht="21" customHeight="1">
      <c r="B6" s="483"/>
      <c r="C6" s="172"/>
      <c r="D6" s="405" t="s">
        <v>137</v>
      </c>
      <c r="E6" s="406"/>
      <c r="F6" s="407"/>
      <c r="G6" s="407"/>
      <c r="H6" s="408">
        <v>300</v>
      </c>
      <c r="I6" s="409"/>
      <c r="J6" s="410"/>
      <c r="K6" s="410"/>
      <c r="L6" s="411"/>
      <c r="M6" s="412" t="s">
        <v>155</v>
      </c>
      <c r="N6" s="413" t="s">
        <v>97</v>
      </c>
      <c r="O6" s="414"/>
      <c r="AI6" s="1"/>
      <c r="AJ6" s="1"/>
      <c r="AK6" s="3"/>
      <c r="AL6" s="3"/>
      <c r="AM6" s="3"/>
    </row>
    <row r="7" spans="2:39" s="4" customFormat="1" ht="21" customHeight="1">
      <c r="B7" s="483" t="str">
        <f>TEXT(DATE($F$66,$F$65,C7),"TTT")</f>
        <v>Mi</v>
      </c>
      <c r="C7" s="172">
        <v>3</v>
      </c>
      <c r="D7" s="382" t="s">
        <v>37</v>
      </c>
      <c r="E7" s="383"/>
      <c r="F7" s="384"/>
      <c r="G7" s="384"/>
      <c r="H7" s="385"/>
      <c r="I7" s="386"/>
      <c r="J7" s="387" t="s">
        <v>16</v>
      </c>
      <c r="K7" s="387"/>
      <c r="L7" s="388"/>
      <c r="M7" s="389" t="s">
        <v>55</v>
      </c>
      <c r="N7" s="390" t="s">
        <v>39</v>
      </c>
      <c r="O7" s="391"/>
      <c r="P7" s="16"/>
      <c r="Q7" s="16"/>
      <c r="R7" s="16"/>
      <c r="AE7" s="16"/>
      <c r="AF7" s="16"/>
      <c r="AG7" s="16"/>
      <c r="AH7" s="16"/>
      <c r="AI7" s="6"/>
      <c r="AJ7" s="6"/>
      <c r="AK7" s="5"/>
      <c r="AL7" s="5"/>
      <c r="AM7" s="5"/>
    </row>
    <row r="8" spans="2:39" s="4" customFormat="1" ht="21" customHeight="1">
      <c r="B8" s="483"/>
      <c r="C8" s="172"/>
      <c r="D8" s="153" t="s">
        <v>22</v>
      </c>
      <c r="E8" s="128"/>
      <c r="F8" s="129"/>
      <c r="G8" s="129"/>
      <c r="H8" s="379">
        <v>300</v>
      </c>
      <c r="I8" s="338"/>
      <c r="J8" s="339"/>
      <c r="K8" s="339" t="s">
        <v>16</v>
      </c>
      <c r="L8" s="340" t="s">
        <v>16</v>
      </c>
      <c r="M8" s="177" t="s">
        <v>27</v>
      </c>
      <c r="N8" s="178" t="s">
        <v>25</v>
      </c>
      <c r="O8" s="136"/>
      <c r="P8" s="16"/>
      <c r="Q8" s="16"/>
      <c r="R8" s="16"/>
      <c r="AE8" s="16"/>
      <c r="AF8" s="16"/>
      <c r="AG8" s="16"/>
      <c r="AH8" s="16"/>
      <c r="AI8" s="6"/>
      <c r="AJ8" s="6"/>
      <c r="AK8" s="5"/>
      <c r="AL8" s="5"/>
      <c r="AM8" s="5"/>
    </row>
    <row r="9" spans="2:39" s="4" customFormat="1" ht="21" customHeight="1">
      <c r="B9" s="483"/>
      <c r="C9" s="172"/>
      <c r="D9" s="153" t="s">
        <v>22</v>
      </c>
      <c r="E9" s="128"/>
      <c r="F9" s="129"/>
      <c r="G9" s="129"/>
      <c r="H9" s="379"/>
      <c r="I9" s="338" t="s">
        <v>16</v>
      </c>
      <c r="J9" s="339" t="s">
        <v>16</v>
      </c>
      <c r="K9" s="339" t="s">
        <v>16</v>
      </c>
      <c r="L9" s="340" t="s">
        <v>16</v>
      </c>
      <c r="M9" s="134" t="s">
        <v>23</v>
      </c>
      <c r="N9" s="135" t="s">
        <v>26</v>
      </c>
      <c r="O9" s="136"/>
      <c r="P9" s="16"/>
      <c r="Q9" s="16"/>
      <c r="R9" s="16"/>
      <c r="AE9" s="16"/>
      <c r="AF9" s="16"/>
      <c r="AG9" s="16"/>
      <c r="AH9" s="16"/>
      <c r="AI9" s="6"/>
      <c r="AJ9" s="6"/>
      <c r="AK9" s="5"/>
      <c r="AL9" s="5"/>
      <c r="AM9" s="5"/>
    </row>
    <row r="10" spans="2:39" s="4" customFormat="1" ht="21" customHeight="1">
      <c r="B10" s="483" t="str">
        <f>TEXT(DATE($F$66,$F$65,C10),"TTT")</f>
        <v>Do</v>
      </c>
      <c r="C10" s="172">
        <v>4</v>
      </c>
      <c r="D10" s="183" t="s">
        <v>14</v>
      </c>
      <c r="E10" s="184"/>
      <c r="F10" s="185"/>
      <c r="G10" s="185"/>
      <c r="H10" s="186">
        <v>100</v>
      </c>
      <c r="I10" s="187"/>
      <c r="J10" s="188"/>
      <c r="K10" s="188"/>
      <c r="L10" s="189"/>
      <c r="M10" s="114" t="s">
        <v>48</v>
      </c>
      <c r="N10" s="115" t="s">
        <v>13</v>
      </c>
      <c r="O10" s="116"/>
      <c r="P10" s="16"/>
      <c r="Q10" s="16"/>
      <c r="R10" s="16"/>
      <c r="AE10" s="16"/>
      <c r="AF10" s="16"/>
      <c r="AG10" s="16"/>
      <c r="AH10" s="16"/>
      <c r="AI10" s="6"/>
      <c r="AJ10" s="6"/>
      <c r="AK10" s="5"/>
      <c r="AL10" s="5"/>
      <c r="AM10" s="5"/>
    </row>
    <row r="11" spans="2:39" s="4" customFormat="1" ht="21" customHeight="1">
      <c r="B11" s="483"/>
      <c r="C11" s="172"/>
      <c r="D11" s="153" t="s">
        <v>19</v>
      </c>
      <c r="E11" s="128"/>
      <c r="F11" s="129"/>
      <c r="G11" s="129"/>
      <c r="H11" s="379"/>
      <c r="I11" s="338" t="s">
        <v>16</v>
      </c>
      <c r="J11" s="339"/>
      <c r="K11" s="339"/>
      <c r="L11" s="340"/>
      <c r="M11" s="134" t="s">
        <v>20</v>
      </c>
      <c r="N11" s="135" t="s">
        <v>21</v>
      </c>
      <c r="O11" s="136"/>
      <c r="P11" s="16"/>
      <c r="Q11" s="16"/>
      <c r="R11" s="16"/>
      <c r="AE11" s="16"/>
      <c r="AF11" s="16"/>
      <c r="AG11" s="16"/>
      <c r="AH11" s="16"/>
      <c r="AI11" s="6"/>
      <c r="AJ11" s="6"/>
      <c r="AK11" s="5"/>
      <c r="AL11" s="5"/>
      <c r="AM11" s="5"/>
    </row>
    <row r="12" spans="2:39" s="4" customFormat="1" ht="21" customHeight="1">
      <c r="B12" s="483"/>
      <c r="C12" s="172"/>
      <c r="D12" s="433" t="s">
        <v>22</v>
      </c>
      <c r="E12" s="434"/>
      <c r="F12" s="435"/>
      <c r="G12" s="435"/>
      <c r="H12" s="436">
        <v>100</v>
      </c>
      <c r="I12" s="437"/>
      <c r="J12" s="438"/>
      <c r="K12" s="438"/>
      <c r="L12" s="439"/>
      <c r="M12" s="451" t="s">
        <v>103</v>
      </c>
      <c r="N12" s="452" t="s">
        <v>47</v>
      </c>
      <c r="O12" s="453"/>
      <c r="P12" s="16"/>
      <c r="Q12" s="16"/>
      <c r="R12" s="16"/>
      <c r="AE12" s="16"/>
      <c r="AF12" s="16"/>
      <c r="AG12" s="16"/>
      <c r="AH12" s="16"/>
      <c r="AI12" s="6"/>
      <c r="AJ12" s="6"/>
      <c r="AK12" s="5"/>
      <c r="AL12" s="5"/>
      <c r="AM12" s="5"/>
    </row>
    <row r="13" spans="2:39" s="4" customFormat="1" ht="21" customHeight="1">
      <c r="B13" s="483" t="str">
        <f>TEXT(DATE($F$66,$F$65,C13),"TTT")</f>
        <v>Fr</v>
      </c>
      <c r="C13" s="172">
        <v>5</v>
      </c>
      <c r="D13" s="153" t="s">
        <v>22</v>
      </c>
      <c r="E13" s="128"/>
      <c r="F13" s="129"/>
      <c r="G13" s="129"/>
      <c r="H13" s="379"/>
      <c r="I13" s="338" t="s">
        <v>16</v>
      </c>
      <c r="J13" s="339" t="s">
        <v>16</v>
      </c>
      <c r="K13" s="339"/>
      <c r="L13" s="340"/>
      <c r="M13" s="134" t="s">
        <v>23</v>
      </c>
      <c r="N13" s="135" t="s">
        <v>26</v>
      </c>
      <c r="O13" s="136"/>
      <c r="P13" s="16"/>
      <c r="Q13" s="16"/>
      <c r="R13" s="16"/>
      <c r="AE13" s="16"/>
      <c r="AF13" s="16"/>
      <c r="AG13" s="16"/>
      <c r="AH13" s="16"/>
      <c r="AI13" s="6"/>
      <c r="AJ13" s="6"/>
      <c r="AK13" s="5"/>
      <c r="AL13" s="5"/>
      <c r="AM13" s="5"/>
    </row>
    <row r="14" spans="2:39" s="4" customFormat="1" ht="21" customHeight="1">
      <c r="B14" s="483" t="str">
        <f>TEXT(DATE($F$66,$F$65,C14),"TTT")</f>
        <v>Sa</v>
      </c>
      <c r="C14" s="172">
        <v>6</v>
      </c>
      <c r="D14" s="153" t="s">
        <v>143</v>
      </c>
      <c r="E14" s="128"/>
      <c r="F14" s="129"/>
      <c r="G14" s="129"/>
      <c r="H14" s="378">
        <v>300</v>
      </c>
      <c r="I14" s="131"/>
      <c r="J14" s="132"/>
      <c r="K14" s="132"/>
      <c r="L14" s="133"/>
      <c r="M14" s="134" t="s">
        <v>109</v>
      </c>
      <c r="N14" s="135" t="s">
        <v>110</v>
      </c>
      <c r="O14" s="136"/>
      <c r="P14" s="16"/>
      <c r="Q14" s="16"/>
      <c r="R14" s="16"/>
      <c r="S14" s="322"/>
      <c r="T14" s="323"/>
      <c r="U14" s="323"/>
      <c r="V14" s="323"/>
      <c r="W14" s="474"/>
      <c r="X14" s="474"/>
      <c r="Y14" s="474"/>
      <c r="Z14" s="474"/>
      <c r="AA14" s="474"/>
      <c r="AB14" s="326"/>
      <c r="AC14" s="326"/>
      <c r="AD14" s="326"/>
      <c r="AE14" s="16"/>
      <c r="AF14" s="16"/>
      <c r="AG14" s="16"/>
      <c r="AH14" s="16"/>
      <c r="AI14" s="6"/>
      <c r="AJ14" s="6"/>
      <c r="AK14" s="5"/>
      <c r="AL14" s="5"/>
      <c r="AM14" s="5"/>
    </row>
    <row r="15" spans="2:39" s="4" customFormat="1" ht="21" customHeight="1">
      <c r="B15" s="484" t="str">
        <f>TEXT(DATE($F$66,$F$65,C15),"TTT")</f>
        <v>So</v>
      </c>
      <c r="C15" s="198">
        <v>7</v>
      </c>
      <c r="D15" s="381"/>
      <c r="E15" s="347"/>
      <c r="F15" s="348"/>
      <c r="G15" s="348"/>
      <c r="H15" s="380"/>
      <c r="I15" s="347"/>
      <c r="J15" s="348"/>
      <c r="K15" s="348"/>
      <c r="L15" s="404"/>
      <c r="M15" s="510"/>
      <c r="N15" s="511"/>
      <c r="O15" s="512"/>
      <c r="P15" s="16"/>
      <c r="Q15" s="16"/>
      <c r="AE15" s="16"/>
      <c r="AF15" s="16"/>
      <c r="AG15" s="16"/>
      <c r="AH15" s="16"/>
      <c r="AI15" s="6"/>
      <c r="AJ15" s="6"/>
      <c r="AK15" s="5"/>
      <c r="AL15" s="5"/>
      <c r="AM15" s="5"/>
    </row>
    <row r="16" spans="2:39" s="4" customFormat="1" ht="21" customHeight="1">
      <c r="B16" s="483" t="str">
        <f>TEXT(DATE($F$66,$F$65,C16),"TTT")</f>
        <v>Mo</v>
      </c>
      <c r="C16" s="172">
        <v>8</v>
      </c>
      <c r="D16" s="153" t="s">
        <v>22</v>
      </c>
      <c r="E16" s="128"/>
      <c r="F16" s="129"/>
      <c r="G16" s="129"/>
      <c r="H16" s="379"/>
      <c r="I16" s="338" t="s">
        <v>16</v>
      </c>
      <c r="J16" s="339" t="s">
        <v>16</v>
      </c>
      <c r="K16" s="339"/>
      <c r="L16" s="340"/>
      <c r="M16" s="134" t="s">
        <v>23</v>
      </c>
      <c r="N16" s="135" t="s">
        <v>24</v>
      </c>
      <c r="O16" s="136"/>
      <c r="P16" s="16"/>
      <c r="Q16" s="16"/>
      <c r="R16" s="16"/>
      <c r="AE16" s="16"/>
      <c r="AF16" s="16"/>
      <c r="AG16" s="16"/>
      <c r="AH16" s="16"/>
      <c r="AI16" s="6"/>
      <c r="AJ16" s="6"/>
      <c r="AK16" s="5"/>
      <c r="AL16" s="5"/>
      <c r="AM16" s="5"/>
    </row>
    <row r="17" spans="2:39" s="4" customFormat="1" ht="21" customHeight="1">
      <c r="B17" s="483"/>
      <c r="C17" s="172"/>
      <c r="D17" s="455" t="s">
        <v>111</v>
      </c>
      <c r="E17" s="456" t="s">
        <v>16</v>
      </c>
      <c r="F17" s="457" t="s">
        <v>16</v>
      </c>
      <c r="G17" s="457" t="s">
        <v>16</v>
      </c>
      <c r="H17" s="458">
        <v>100</v>
      </c>
      <c r="I17" s="459"/>
      <c r="J17" s="461"/>
      <c r="K17" s="461" t="s">
        <v>16</v>
      </c>
      <c r="L17" s="462" t="s">
        <v>16</v>
      </c>
      <c r="M17" s="235" t="s">
        <v>112</v>
      </c>
      <c r="N17" s="463" t="s">
        <v>105</v>
      </c>
      <c r="O17" s="477"/>
      <c r="P17" s="16"/>
      <c r="Q17" s="16"/>
      <c r="R17" s="16"/>
      <c r="AE17" s="16"/>
      <c r="AF17" s="16"/>
      <c r="AG17" s="16"/>
      <c r="AH17" s="16"/>
      <c r="AI17" s="6"/>
      <c r="AJ17" s="6"/>
      <c r="AK17" s="5"/>
      <c r="AL17" s="5"/>
      <c r="AM17" s="5"/>
    </row>
    <row r="18" spans="2:39" s="4" customFormat="1" ht="21" customHeight="1">
      <c r="B18" s="483" t="str">
        <f>TEXT(DATE($F$66,$F$65,C18),"TTT")</f>
        <v>Di</v>
      </c>
      <c r="C18" s="172">
        <v>9</v>
      </c>
      <c r="D18" s="153" t="s">
        <v>19</v>
      </c>
      <c r="E18" s="128"/>
      <c r="F18" s="129"/>
      <c r="G18" s="129"/>
      <c r="H18" s="379"/>
      <c r="I18" s="338" t="s">
        <v>16</v>
      </c>
      <c r="J18" s="339"/>
      <c r="K18" s="339"/>
      <c r="L18" s="340"/>
      <c r="M18" s="134" t="s">
        <v>20</v>
      </c>
      <c r="N18" s="135" t="s">
        <v>21</v>
      </c>
      <c r="O18" s="136"/>
      <c r="P18" s="16"/>
      <c r="Q18" s="16"/>
      <c r="R18" s="16"/>
      <c r="AE18" s="16"/>
      <c r="AF18" s="16"/>
      <c r="AG18" s="16"/>
      <c r="AH18" s="16"/>
      <c r="AI18" s="6"/>
      <c r="AJ18" s="6"/>
      <c r="AK18" s="5"/>
      <c r="AL18" s="5"/>
      <c r="AM18" s="5"/>
    </row>
    <row r="19" spans="2:39" s="4" customFormat="1" ht="21" customHeight="1">
      <c r="B19" s="483"/>
      <c r="C19" s="172"/>
      <c r="D19" s="405" t="s">
        <v>137</v>
      </c>
      <c r="E19" s="406"/>
      <c r="F19" s="407"/>
      <c r="G19" s="407"/>
      <c r="H19" s="408">
        <v>300</v>
      </c>
      <c r="I19" s="409"/>
      <c r="J19" s="410"/>
      <c r="K19" s="410"/>
      <c r="L19" s="411"/>
      <c r="M19" s="412" t="s">
        <v>154</v>
      </c>
      <c r="N19" s="413" t="s">
        <v>97</v>
      </c>
      <c r="O19" s="414"/>
      <c r="P19" s="16"/>
      <c r="Q19" s="16"/>
      <c r="R19" s="16"/>
      <c r="AE19" s="16"/>
      <c r="AF19" s="16"/>
      <c r="AG19" s="16"/>
      <c r="AH19" s="16"/>
      <c r="AI19" s="6"/>
      <c r="AJ19" s="6"/>
      <c r="AK19" s="5"/>
      <c r="AL19" s="5"/>
      <c r="AM19" s="5"/>
    </row>
    <row r="20" spans="2:39" s="4" customFormat="1" ht="21" customHeight="1">
      <c r="B20" s="483" t="str">
        <f>TEXT(DATE($F$66,$F$65,C20),"TTT")</f>
        <v>Mi</v>
      </c>
      <c r="C20" s="172">
        <v>10</v>
      </c>
      <c r="D20" s="153" t="s">
        <v>22</v>
      </c>
      <c r="E20" s="128"/>
      <c r="F20" s="129"/>
      <c r="G20" s="129"/>
      <c r="H20" s="379">
        <v>300</v>
      </c>
      <c r="I20" s="338"/>
      <c r="J20" s="339"/>
      <c r="K20" s="339" t="s">
        <v>16</v>
      </c>
      <c r="L20" s="340" t="s">
        <v>16</v>
      </c>
      <c r="M20" s="177" t="s">
        <v>27</v>
      </c>
      <c r="N20" s="178" t="s">
        <v>25</v>
      </c>
      <c r="O20" s="136"/>
      <c r="P20" s="16"/>
      <c r="Q20" s="16"/>
      <c r="R20" s="16"/>
      <c r="AE20" s="16"/>
      <c r="AF20" s="16"/>
      <c r="AG20" s="16"/>
      <c r="AH20" s="16"/>
      <c r="AI20" s="6"/>
      <c r="AJ20" s="6"/>
      <c r="AK20" s="5"/>
      <c r="AL20" s="5"/>
      <c r="AM20" s="5"/>
    </row>
    <row r="21" spans="2:39" s="4" customFormat="1" ht="21" customHeight="1">
      <c r="B21" s="483"/>
      <c r="C21" s="172"/>
      <c r="D21" s="153" t="s">
        <v>22</v>
      </c>
      <c r="E21" s="128"/>
      <c r="F21" s="129"/>
      <c r="G21" s="129"/>
      <c r="H21" s="379"/>
      <c r="I21" s="338" t="s">
        <v>16</v>
      </c>
      <c r="J21" s="339" t="s">
        <v>16</v>
      </c>
      <c r="K21" s="339" t="s">
        <v>16</v>
      </c>
      <c r="L21" s="340" t="s">
        <v>16</v>
      </c>
      <c r="M21" s="134" t="s">
        <v>23</v>
      </c>
      <c r="N21" s="135" t="s">
        <v>26</v>
      </c>
      <c r="O21" s="136"/>
      <c r="P21" s="16"/>
      <c r="Q21" s="16"/>
      <c r="R21" s="16"/>
      <c r="AE21" s="16"/>
      <c r="AF21" s="16"/>
      <c r="AG21" s="16"/>
      <c r="AH21" s="16"/>
      <c r="AI21" s="6"/>
      <c r="AJ21" s="6"/>
      <c r="AK21" s="5"/>
      <c r="AL21" s="5"/>
      <c r="AM21" s="5"/>
    </row>
    <row r="22" spans="2:39" s="4" customFormat="1" ht="21" customHeight="1">
      <c r="B22" s="483" t="str">
        <f>TEXT(DATE($F$66,$F$65,C22),"TTT")</f>
        <v>Do</v>
      </c>
      <c r="C22" s="172">
        <v>11</v>
      </c>
      <c r="D22" s="183" t="s">
        <v>14</v>
      </c>
      <c r="E22" s="184"/>
      <c r="F22" s="185"/>
      <c r="G22" s="185"/>
      <c r="H22" s="186">
        <v>100</v>
      </c>
      <c r="I22" s="187"/>
      <c r="J22" s="188"/>
      <c r="K22" s="188"/>
      <c r="L22" s="189"/>
      <c r="M22" s="114" t="s">
        <v>48</v>
      </c>
      <c r="N22" s="115" t="s">
        <v>13</v>
      </c>
      <c r="O22" s="116"/>
      <c r="P22" s="16"/>
      <c r="Q22" s="16"/>
      <c r="R22" s="16"/>
      <c r="AE22" s="16"/>
      <c r="AF22" s="16"/>
      <c r="AG22" s="16"/>
      <c r="AH22" s="16"/>
      <c r="AI22" s="6"/>
      <c r="AJ22" s="6"/>
      <c r="AK22" s="5"/>
      <c r="AL22" s="5"/>
      <c r="AM22" s="5"/>
    </row>
    <row r="23" spans="2:39" s="4" customFormat="1" ht="21" customHeight="1">
      <c r="B23" s="483"/>
      <c r="C23" s="172"/>
      <c r="D23" s="153" t="s">
        <v>19</v>
      </c>
      <c r="E23" s="128"/>
      <c r="F23" s="129"/>
      <c r="G23" s="129"/>
      <c r="H23" s="379"/>
      <c r="I23" s="338" t="s">
        <v>16</v>
      </c>
      <c r="J23" s="339"/>
      <c r="K23" s="339"/>
      <c r="L23" s="340"/>
      <c r="M23" s="134" t="s">
        <v>20</v>
      </c>
      <c r="N23" s="135" t="s">
        <v>21</v>
      </c>
      <c r="O23" s="136"/>
      <c r="P23" s="16"/>
      <c r="Q23" s="16"/>
      <c r="R23" s="16"/>
      <c r="AE23" s="16"/>
      <c r="AF23" s="16"/>
      <c r="AG23" s="16"/>
      <c r="AH23" s="16"/>
      <c r="AI23" s="6"/>
      <c r="AJ23" s="6"/>
      <c r="AK23" s="5"/>
      <c r="AL23" s="5"/>
      <c r="AM23" s="5"/>
    </row>
    <row r="24" spans="2:39" s="4" customFormat="1" ht="21" customHeight="1">
      <c r="B24" s="483"/>
      <c r="C24" s="172"/>
      <c r="D24" s="433" t="s">
        <v>22</v>
      </c>
      <c r="E24" s="434"/>
      <c r="F24" s="435"/>
      <c r="G24" s="435"/>
      <c r="H24" s="436">
        <v>100</v>
      </c>
      <c r="I24" s="437"/>
      <c r="J24" s="438"/>
      <c r="K24" s="438"/>
      <c r="L24" s="439"/>
      <c r="M24" s="451" t="s">
        <v>103</v>
      </c>
      <c r="N24" s="452" t="s">
        <v>47</v>
      </c>
      <c r="O24" s="453"/>
      <c r="P24" s="16"/>
      <c r="Q24" s="16"/>
      <c r="R24" s="16"/>
      <c r="AE24" s="16"/>
      <c r="AF24" s="16"/>
      <c r="AG24" s="16"/>
      <c r="AH24" s="16"/>
      <c r="AI24" s="6"/>
      <c r="AJ24" s="6"/>
      <c r="AK24" s="5"/>
      <c r="AL24" s="5"/>
      <c r="AM24" s="5"/>
    </row>
    <row r="25" spans="2:39" s="4" customFormat="1" ht="21" customHeight="1">
      <c r="B25" s="483" t="str">
        <f>TEXT(DATE($F$66,$F$65,C25),"TTT")</f>
        <v>Fr</v>
      </c>
      <c r="C25" s="172">
        <v>12</v>
      </c>
      <c r="D25" s="153" t="s">
        <v>22</v>
      </c>
      <c r="E25" s="128"/>
      <c r="F25" s="129"/>
      <c r="G25" s="129"/>
      <c r="H25" s="379"/>
      <c r="I25" s="338" t="s">
        <v>16</v>
      </c>
      <c r="J25" s="339" t="s">
        <v>16</v>
      </c>
      <c r="K25" s="339" t="s">
        <v>16</v>
      </c>
      <c r="L25" s="340" t="s">
        <v>16</v>
      </c>
      <c r="M25" s="134" t="s">
        <v>23</v>
      </c>
      <c r="N25" s="135" t="s">
        <v>26</v>
      </c>
      <c r="O25" s="136"/>
      <c r="P25" s="16"/>
      <c r="Q25" s="16"/>
      <c r="R25" s="16"/>
      <c r="AE25" s="16"/>
      <c r="AF25" s="16"/>
      <c r="AG25" s="16"/>
      <c r="AH25" s="16"/>
      <c r="AJ25" s="6"/>
      <c r="AK25" s="5"/>
      <c r="AL25" s="5"/>
      <c r="AM25" s="5"/>
    </row>
    <row r="26" spans="2:39" s="4" customFormat="1" ht="21" customHeight="1">
      <c r="B26" s="483" t="str">
        <f>TEXT(DATE($F$66,$F$65,C26),"TTT")</f>
        <v>Sa</v>
      </c>
      <c r="C26" s="172">
        <v>13</v>
      </c>
      <c r="D26" s="153" t="s">
        <v>143</v>
      </c>
      <c r="E26" s="128"/>
      <c r="F26" s="129"/>
      <c r="G26" s="129"/>
      <c r="H26" s="378">
        <v>300</v>
      </c>
      <c r="I26" s="131"/>
      <c r="J26" s="132"/>
      <c r="K26" s="132"/>
      <c r="L26" s="133"/>
      <c r="M26" s="134" t="s">
        <v>109</v>
      </c>
      <c r="N26" s="135" t="s">
        <v>110</v>
      </c>
      <c r="O26" s="500"/>
      <c r="P26" s="16"/>
      <c r="Q26" s="16"/>
      <c r="R26" s="16"/>
      <c r="AE26" s="16"/>
      <c r="AF26" s="16"/>
      <c r="AG26" s="16"/>
      <c r="AH26" s="16"/>
      <c r="AI26" s="7"/>
      <c r="AJ26" s="6"/>
      <c r="AK26" s="5"/>
      <c r="AL26" s="5"/>
      <c r="AM26" s="5"/>
    </row>
    <row r="27" spans="2:39" s="4" customFormat="1" ht="21" customHeight="1">
      <c r="B27" s="484" t="str">
        <f>TEXT(DATE($F$66,$F$65,C27),"TTT")</f>
        <v>So</v>
      </c>
      <c r="C27" s="198">
        <v>14</v>
      </c>
      <c r="D27" s="440"/>
      <c r="E27" s="441"/>
      <c r="F27" s="442"/>
      <c r="G27" s="442"/>
      <c r="H27" s="443"/>
      <c r="I27" s="441"/>
      <c r="J27" s="442"/>
      <c r="K27" s="442"/>
      <c r="L27" s="444"/>
      <c r="M27" s="522"/>
      <c r="N27" s="523"/>
      <c r="O27" s="524"/>
      <c r="P27" s="8"/>
      <c r="Q27" s="8"/>
      <c r="R27" s="8"/>
      <c r="AE27" s="8"/>
      <c r="AF27" s="8"/>
      <c r="AG27" s="8"/>
      <c r="AH27" s="8"/>
      <c r="AI27" s="9"/>
      <c r="AJ27" s="1"/>
      <c r="AK27" s="3"/>
      <c r="AL27" s="3"/>
      <c r="AM27" s="3"/>
    </row>
    <row r="28" spans="2:39" s="4" customFormat="1" ht="21" customHeight="1">
      <c r="B28" s="483" t="str">
        <f>TEXT(DATE($F$66,$F$65,C28),"TTT")</f>
        <v>Mo</v>
      </c>
      <c r="C28" s="172">
        <v>15</v>
      </c>
      <c r="D28" s="153" t="s">
        <v>22</v>
      </c>
      <c r="E28" s="128"/>
      <c r="F28" s="129"/>
      <c r="G28" s="129"/>
      <c r="H28" s="379"/>
      <c r="I28" s="338" t="s">
        <v>16</v>
      </c>
      <c r="J28" s="339" t="s">
        <v>16</v>
      </c>
      <c r="K28" s="339"/>
      <c r="L28" s="340"/>
      <c r="M28" s="134" t="s">
        <v>23</v>
      </c>
      <c r="N28" s="135" t="s">
        <v>24</v>
      </c>
      <c r="O28" s="136"/>
      <c r="P28" s="11"/>
      <c r="Q28" s="11"/>
      <c r="R28" s="1"/>
      <c r="AI28" s="1"/>
      <c r="AJ28" s="1"/>
      <c r="AK28" s="3"/>
      <c r="AL28" s="3"/>
      <c r="AM28" s="3"/>
    </row>
    <row r="29" spans="2:39" s="4" customFormat="1" ht="21" customHeight="1">
      <c r="B29" s="483"/>
      <c r="C29" s="172"/>
      <c r="D29" s="455" t="s">
        <v>111</v>
      </c>
      <c r="E29" s="456" t="s">
        <v>16</v>
      </c>
      <c r="F29" s="457" t="s">
        <v>16</v>
      </c>
      <c r="G29" s="457" t="s">
        <v>16</v>
      </c>
      <c r="H29" s="458">
        <v>100</v>
      </c>
      <c r="I29" s="459"/>
      <c r="J29" s="461"/>
      <c r="K29" s="461" t="s">
        <v>16</v>
      </c>
      <c r="L29" s="462" t="s">
        <v>16</v>
      </c>
      <c r="M29" s="235" t="s">
        <v>112</v>
      </c>
      <c r="N29" s="463" t="s">
        <v>105</v>
      </c>
      <c r="O29" s="477"/>
      <c r="P29" s="11"/>
      <c r="Q29" s="11"/>
      <c r="R29" s="1"/>
      <c r="AI29" s="1"/>
      <c r="AJ29" s="1"/>
      <c r="AK29" s="3"/>
      <c r="AL29" s="3"/>
      <c r="AM29" s="3"/>
    </row>
    <row r="30" spans="2:39" s="4" customFormat="1" ht="21" customHeight="1">
      <c r="B30" s="483" t="str">
        <f>TEXT(DATE($F$66,$F$65,C30),"TTT")</f>
        <v>Di</v>
      </c>
      <c r="C30" s="172">
        <v>16</v>
      </c>
      <c r="D30" s="153" t="s">
        <v>19</v>
      </c>
      <c r="E30" s="128"/>
      <c r="F30" s="129"/>
      <c r="G30" s="129"/>
      <c r="H30" s="379"/>
      <c r="I30" s="338" t="s">
        <v>16</v>
      </c>
      <c r="J30" s="339"/>
      <c r="K30" s="339"/>
      <c r="L30" s="340"/>
      <c r="M30" s="134" t="s">
        <v>20</v>
      </c>
      <c r="N30" s="135" t="s">
        <v>21</v>
      </c>
      <c r="O30" s="136"/>
      <c r="P30" s="11"/>
      <c r="Q30" s="11"/>
      <c r="R30" s="1"/>
      <c r="AI30" s="1"/>
      <c r="AJ30" s="1"/>
      <c r="AK30" s="3"/>
      <c r="AL30" s="3"/>
      <c r="AM30" s="3"/>
    </row>
    <row r="31" spans="2:39" s="4" customFormat="1" ht="21" customHeight="1">
      <c r="B31" s="483"/>
      <c r="C31" s="172"/>
      <c r="D31" s="405" t="s">
        <v>137</v>
      </c>
      <c r="E31" s="406"/>
      <c r="F31" s="407"/>
      <c r="G31" s="407"/>
      <c r="H31" s="408">
        <v>300</v>
      </c>
      <c r="I31" s="409"/>
      <c r="J31" s="410"/>
      <c r="K31" s="410"/>
      <c r="L31" s="411"/>
      <c r="M31" s="412" t="s">
        <v>156</v>
      </c>
      <c r="N31" s="413" t="s">
        <v>97</v>
      </c>
      <c r="O31" s="414"/>
      <c r="P31" s="11"/>
      <c r="Q31" s="11"/>
      <c r="R31" s="1"/>
      <c r="AI31" s="1"/>
      <c r="AJ31" s="1"/>
      <c r="AK31" s="3"/>
      <c r="AL31" s="3"/>
      <c r="AM31" s="3"/>
    </row>
    <row r="32" spans="2:39" s="4" customFormat="1" ht="21" customHeight="1">
      <c r="B32" s="483" t="str">
        <f>TEXT(DATE($F$66,$F$65,C32),"TTT")</f>
        <v>Mi</v>
      </c>
      <c r="C32" s="172">
        <v>17</v>
      </c>
      <c r="D32" s="153" t="s">
        <v>22</v>
      </c>
      <c r="E32" s="128"/>
      <c r="F32" s="129"/>
      <c r="G32" s="129"/>
      <c r="H32" s="379">
        <v>300</v>
      </c>
      <c r="I32" s="338"/>
      <c r="J32" s="339"/>
      <c r="K32" s="339" t="s">
        <v>16</v>
      </c>
      <c r="L32" s="340" t="s">
        <v>16</v>
      </c>
      <c r="M32" s="177" t="s">
        <v>27</v>
      </c>
      <c r="N32" s="178" t="s">
        <v>25</v>
      </c>
      <c r="O32" s="136"/>
      <c r="P32" s="11"/>
      <c r="Q32" s="11"/>
      <c r="R32" s="1"/>
      <c r="T32" s="90"/>
      <c r="AI32" s="1"/>
      <c r="AJ32" s="1"/>
      <c r="AK32" s="3"/>
      <c r="AL32" s="3"/>
      <c r="AM32" s="3"/>
    </row>
    <row r="33" spans="2:39" s="4" customFormat="1" ht="21" customHeight="1">
      <c r="B33" s="483"/>
      <c r="C33" s="172"/>
      <c r="D33" s="153" t="s">
        <v>22</v>
      </c>
      <c r="E33" s="128"/>
      <c r="F33" s="129"/>
      <c r="G33" s="129"/>
      <c r="H33" s="379"/>
      <c r="I33" s="338" t="s">
        <v>16</v>
      </c>
      <c r="J33" s="339" t="s">
        <v>16</v>
      </c>
      <c r="K33" s="339" t="s">
        <v>16</v>
      </c>
      <c r="L33" s="340" t="s">
        <v>16</v>
      </c>
      <c r="M33" s="134" t="s">
        <v>23</v>
      </c>
      <c r="N33" s="135" t="s">
        <v>26</v>
      </c>
      <c r="O33" s="136"/>
      <c r="P33" s="11"/>
      <c r="Q33" s="11"/>
      <c r="R33" s="1"/>
      <c r="T33" s="90"/>
      <c r="AI33" s="1"/>
      <c r="AJ33" s="1"/>
      <c r="AK33" s="3"/>
      <c r="AL33" s="3"/>
      <c r="AM33" s="3"/>
    </row>
    <row r="34" spans="2:39" s="4" customFormat="1" ht="21" customHeight="1">
      <c r="B34" s="483" t="str">
        <f>TEXT(DATE($F$66,$F$65,C34),"TTT")</f>
        <v>Do</v>
      </c>
      <c r="C34" s="172">
        <v>18</v>
      </c>
      <c r="D34" s="183" t="s">
        <v>14</v>
      </c>
      <c r="E34" s="184"/>
      <c r="F34" s="185"/>
      <c r="G34" s="185"/>
      <c r="H34" s="186">
        <v>100</v>
      </c>
      <c r="I34" s="187"/>
      <c r="J34" s="188"/>
      <c r="K34" s="188"/>
      <c r="L34" s="189"/>
      <c r="M34" s="114" t="s">
        <v>48</v>
      </c>
      <c r="N34" s="115" t="s">
        <v>13</v>
      </c>
      <c r="O34" s="116"/>
      <c r="P34" s="11"/>
      <c r="Q34" s="11"/>
      <c r="R34" s="1"/>
      <c r="AI34" s="1"/>
      <c r="AJ34" s="1"/>
      <c r="AK34" s="3"/>
      <c r="AL34" s="3"/>
      <c r="AM34" s="3"/>
    </row>
    <row r="35" spans="2:39" s="4" customFormat="1" ht="21" customHeight="1">
      <c r="B35" s="483"/>
      <c r="C35" s="172"/>
      <c r="D35" s="153" t="s">
        <v>19</v>
      </c>
      <c r="E35" s="128"/>
      <c r="F35" s="129"/>
      <c r="G35" s="129"/>
      <c r="H35" s="379"/>
      <c r="I35" s="338" t="s">
        <v>16</v>
      </c>
      <c r="J35" s="339"/>
      <c r="K35" s="339"/>
      <c r="L35" s="340"/>
      <c r="M35" s="134" t="s">
        <v>20</v>
      </c>
      <c r="N35" s="135" t="s">
        <v>21</v>
      </c>
      <c r="O35" s="136"/>
      <c r="P35" s="11"/>
      <c r="Q35" s="11"/>
      <c r="R35" s="1"/>
      <c r="AI35" s="1"/>
      <c r="AJ35" s="1"/>
      <c r="AK35" s="3"/>
      <c r="AL35" s="3"/>
      <c r="AM35" s="3"/>
    </row>
    <row r="36" spans="2:39" s="4" customFormat="1" ht="21" customHeight="1">
      <c r="B36" s="483"/>
      <c r="C36" s="172"/>
      <c r="D36" s="433" t="s">
        <v>22</v>
      </c>
      <c r="E36" s="434"/>
      <c r="F36" s="435"/>
      <c r="G36" s="435"/>
      <c r="H36" s="436">
        <v>100</v>
      </c>
      <c r="I36" s="437"/>
      <c r="J36" s="438"/>
      <c r="K36" s="438"/>
      <c r="L36" s="439"/>
      <c r="M36" s="451" t="s">
        <v>103</v>
      </c>
      <c r="N36" s="452" t="s">
        <v>47</v>
      </c>
      <c r="O36" s="453"/>
      <c r="P36" s="11"/>
      <c r="Q36" s="11"/>
      <c r="R36" s="1"/>
      <c r="AI36" s="1"/>
      <c r="AJ36" s="1"/>
      <c r="AK36" s="3"/>
      <c r="AL36" s="3"/>
      <c r="AM36" s="3"/>
    </row>
    <row r="37" spans="2:39" s="4" customFormat="1" ht="21" customHeight="1">
      <c r="B37" s="483" t="str">
        <f>TEXT(DATE($F$66,$F$65,C37),"TTT")</f>
        <v>Fr</v>
      </c>
      <c r="C37" s="172">
        <v>19</v>
      </c>
      <c r="D37" s="153" t="s">
        <v>22</v>
      </c>
      <c r="E37" s="128"/>
      <c r="F37" s="129"/>
      <c r="G37" s="129"/>
      <c r="H37" s="379"/>
      <c r="I37" s="338" t="s">
        <v>16</v>
      </c>
      <c r="J37" s="339" t="s">
        <v>16</v>
      </c>
      <c r="K37" s="339" t="s">
        <v>16</v>
      </c>
      <c r="L37" s="340" t="s">
        <v>16</v>
      </c>
      <c r="M37" s="134" t="s">
        <v>23</v>
      </c>
      <c r="N37" s="135" t="s">
        <v>26</v>
      </c>
      <c r="O37" s="136"/>
      <c r="P37" s="11"/>
      <c r="Q37" s="11"/>
      <c r="R37" s="1"/>
      <c r="AI37" s="1"/>
      <c r="AJ37" s="1"/>
      <c r="AK37" s="3"/>
      <c r="AL37" s="3"/>
      <c r="AM37" s="3"/>
    </row>
    <row r="38" spans="2:39" s="4" customFormat="1" ht="18" customHeight="1">
      <c r="B38" s="483" t="str">
        <f>TEXT(DATE($F$66,$F$65,C38),"TTT")</f>
        <v>Sa</v>
      </c>
      <c r="C38" s="172">
        <v>20</v>
      </c>
      <c r="D38" s="153" t="s">
        <v>143</v>
      </c>
      <c r="E38" s="128"/>
      <c r="F38" s="129"/>
      <c r="G38" s="129"/>
      <c r="H38" s="378">
        <v>300</v>
      </c>
      <c r="I38" s="131"/>
      <c r="J38" s="132"/>
      <c r="K38" s="132"/>
      <c r="L38" s="133"/>
      <c r="M38" s="134" t="s">
        <v>109</v>
      </c>
      <c r="N38" s="135" t="s">
        <v>110</v>
      </c>
      <c r="O38" s="136"/>
      <c r="P38" s="11"/>
      <c r="Q38" s="11"/>
      <c r="R38" s="1"/>
      <c r="AI38" s="1"/>
      <c r="AJ38" s="1"/>
      <c r="AK38" s="3"/>
      <c r="AL38" s="3"/>
      <c r="AM38" s="3"/>
    </row>
    <row r="39" spans="2:39" s="4" customFormat="1" ht="18" customHeight="1">
      <c r="B39" s="483"/>
      <c r="C39" s="172"/>
      <c r="D39" s="455" t="s">
        <v>104</v>
      </c>
      <c r="E39" s="456" t="s">
        <v>16</v>
      </c>
      <c r="F39" s="457" t="s">
        <v>16</v>
      </c>
      <c r="G39" s="457" t="s">
        <v>16</v>
      </c>
      <c r="H39" s="458">
        <v>100</v>
      </c>
      <c r="I39" s="459"/>
      <c r="J39" s="461"/>
      <c r="K39" s="461" t="s">
        <v>16</v>
      </c>
      <c r="L39" s="462" t="s">
        <v>16</v>
      </c>
      <c r="M39" s="235" t="s">
        <v>139</v>
      </c>
      <c r="N39" s="463" t="s">
        <v>105</v>
      </c>
      <c r="O39" s="477"/>
      <c r="P39" s="11"/>
      <c r="Q39" s="11"/>
      <c r="R39" s="1"/>
      <c r="AI39" s="1"/>
      <c r="AJ39" s="1"/>
      <c r="AK39" s="3"/>
      <c r="AL39" s="3"/>
      <c r="AM39" s="3"/>
    </row>
    <row r="40" spans="2:39" s="4" customFormat="1" ht="21" customHeight="1">
      <c r="B40" s="484" t="str">
        <f>TEXT(DATE($F$66,$F$65,C40),"TTT")</f>
        <v>So</v>
      </c>
      <c r="C40" s="198">
        <v>21</v>
      </c>
      <c r="D40" s="205"/>
      <c r="E40" s="206"/>
      <c r="F40" s="207"/>
      <c r="G40" s="207"/>
      <c r="H40" s="208"/>
      <c r="I40" s="206"/>
      <c r="J40" s="207"/>
      <c r="K40" s="207"/>
      <c r="L40" s="209"/>
      <c r="M40" s="210"/>
      <c r="N40" s="211"/>
      <c r="O40" s="212"/>
      <c r="P40" s="13"/>
      <c r="Q40" s="11"/>
      <c r="R40" s="1"/>
      <c r="AH40" s="1"/>
      <c r="AI40" s="1"/>
      <c r="AJ40" s="1"/>
      <c r="AK40" s="3"/>
      <c r="AL40" s="3"/>
      <c r="AM40" s="3"/>
    </row>
    <row r="41" spans="2:39" s="4" customFormat="1" ht="21" customHeight="1">
      <c r="B41" s="483" t="str">
        <f>TEXT(DATE($F$66,$F$65,C41),"TTT")</f>
        <v>Mo</v>
      </c>
      <c r="C41" s="172">
        <v>22</v>
      </c>
      <c r="D41" s="153" t="s">
        <v>22</v>
      </c>
      <c r="E41" s="128"/>
      <c r="F41" s="129"/>
      <c r="G41" s="129"/>
      <c r="H41" s="379"/>
      <c r="I41" s="338" t="s">
        <v>16</v>
      </c>
      <c r="J41" s="339" t="s">
        <v>16</v>
      </c>
      <c r="K41" s="339"/>
      <c r="L41" s="340"/>
      <c r="M41" s="134" t="s">
        <v>23</v>
      </c>
      <c r="N41" s="135" t="s">
        <v>24</v>
      </c>
      <c r="O41" s="136"/>
      <c r="P41" s="1"/>
      <c r="Q41" s="11"/>
      <c r="R41" s="1"/>
      <c r="AH41" s="1"/>
      <c r="AI41" s="1"/>
      <c r="AJ41" s="1"/>
      <c r="AK41" s="3"/>
      <c r="AL41" s="3"/>
      <c r="AM41" s="3"/>
    </row>
    <row r="42" spans="2:39" s="4" customFormat="1" ht="21" customHeight="1">
      <c r="B42" s="483"/>
      <c r="C42" s="172"/>
      <c r="D42" s="455" t="s">
        <v>111</v>
      </c>
      <c r="E42" s="456" t="s">
        <v>16</v>
      </c>
      <c r="F42" s="457" t="s">
        <v>16</v>
      </c>
      <c r="G42" s="457" t="s">
        <v>16</v>
      </c>
      <c r="H42" s="458">
        <v>100</v>
      </c>
      <c r="I42" s="459"/>
      <c r="J42" s="461"/>
      <c r="K42" s="461" t="s">
        <v>16</v>
      </c>
      <c r="L42" s="462" t="s">
        <v>16</v>
      </c>
      <c r="M42" s="235" t="s">
        <v>112</v>
      </c>
      <c r="N42" s="463" t="s">
        <v>105</v>
      </c>
      <c r="O42" s="477"/>
      <c r="P42" s="1"/>
      <c r="Q42" s="11"/>
      <c r="R42" s="1"/>
      <c r="AH42" s="1"/>
      <c r="AI42" s="1"/>
      <c r="AJ42" s="1"/>
      <c r="AK42" s="3"/>
      <c r="AL42" s="3"/>
      <c r="AM42" s="3"/>
    </row>
    <row r="43" spans="2:39" s="4" customFormat="1" ht="21" customHeight="1">
      <c r="B43" s="483" t="str">
        <f>TEXT(DATE($F$66,$F$65,C43),"TTT")</f>
        <v>Di</v>
      </c>
      <c r="C43" s="172">
        <v>23</v>
      </c>
      <c r="D43" s="153" t="s">
        <v>19</v>
      </c>
      <c r="E43" s="128"/>
      <c r="F43" s="129"/>
      <c r="G43" s="129"/>
      <c r="H43" s="379"/>
      <c r="I43" s="338" t="s">
        <v>16</v>
      </c>
      <c r="J43" s="339"/>
      <c r="K43" s="339"/>
      <c r="L43" s="340"/>
      <c r="M43" s="134" t="s">
        <v>20</v>
      </c>
      <c r="N43" s="135" t="s">
        <v>21</v>
      </c>
      <c r="O43" s="136"/>
      <c r="P43" s="1"/>
      <c r="Q43" s="11"/>
      <c r="R43" s="1"/>
      <c r="S43" s="1"/>
      <c r="T43" s="1"/>
      <c r="U43" s="1"/>
      <c r="V43" s="1"/>
      <c r="W43" s="20"/>
      <c r="X43" s="1"/>
      <c r="Y43" s="1"/>
      <c r="AH43" s="1"/>
      <c r="AI43" s="1"/>
      <c r="AJ43" s="1"/>
      <c r="AK43" s="3"/>
      <c r="AL43" s="3"/>
      <c r="AM43" s="3"/>
    </row>
    <row r="44" spans="2:39" s="4" customFormat="1" ht="21" customHeight="1">
      <c r="B44" s="483"/>
      <c r="C44" s="172"/>
      <c r="D44" s="405" t="s">
        <v>137</v>
      </c>
      <c r="E44" s="406"/>
      <c r="F44" s="407"/>
      <c r="G44" s="407"/>
      <c r="H44" s="408">
        <v>300</v>
      </c>
      <c r="I44" s="409"/>
      <c r="J44" s="410"/>
      <c r="K44" s="410"/>
      <c r="L44" s="411"/>
      <c r="M44" s="412" t="s">
        <v>157</v>
      </c>
      <c r="N44" s="413" t="s">
        <v>97</v>
      </c>
      <c r="O44" s="414"/>
      <c r="P44" s="1"/>
      <c r="Q44" s="11"/>
      <c r="R44" s="1"/>
      <c r="S44" s="1"/>
      <c r="T44" s="1"/>
      <c r="U44" s="1"/>
      <c r="V44" s="1"/>
      <c r="W44" s="20"/>
      <c r="X44" s="1"/>
      <c r="Y44" s="1"/>
      <c r="AH44" s="1"/>
      <c r="AI44" s="1"/>
      <c r="AJ44" s="1"/>
      <c r="AK44" s="3"/>
      <c r="AL44" s="3"/>
      <c r="AM44" s="3"/>
    </row>
    <row r="45" spans="2:39" s="4" customFormat="1" ht="21" customHeight="1">
      <c r="B45" s="483" t="str">
        <f>TEXT(DATE($F$66,$F$65,C45),"TTT")</f>
        <v>Mi</v>
      </c>
      <c r="C45" s="172">
        <v>24</v>
      </c>
      <c r="D45" s="153" t="s">
        <v>22</v>
      </c>
      <c r="E45" s="128"/>
      <c r="F45" s="129"/>
      <c r="G45" s="129"/>
      <c r="H45" s="379">
        <v>300</v>
      </c>
      <c r="I45" s="338"/>
      <c r="J45" s="339"/>
      <c r="K45" s="339" t="s">
        <v>16</v>
      </c>
      <c r="L45" s="340" t="s">
        <v>16</v>
      </c>
      <c r="M45" s="177" t="s">
        <v>27</v>
      </c>
      <c r="N45" s="178" t="s">
        <v>25</v>
      </c>
      <c r="O45" s="136"/>
      <c r="P45" s="1"/>
      <c r="Q45" s="11"/>
      <c r="R45" s="1"/>
      <c r="S45" s="1"/>
      <c r="T45" s="1"/>
      <c r="U45" s="1"/>
      <c r="V45" s="1"/>
      <c r="W45" s="20"/>
      <c r="X45" s="1"/>
      <c r="Y45" s="1"/>
      <c r="AH45" s="1"/>
      <c r="AI45" s="1"/>
      <c r="AJ45" s="1"/>
      <c r="AK45" s="3"/>
      <c r="AL45" s="3"/>
      <c r="AM45" s="3"/>
    </row>
    <row r="46" spans="2:39" s="4" customFormat="1" ht="21" customHeight="1">
      <c r="B46" s="483"/>
      <c r="C46" s="172"/>
      <c r="D46" s="376" t="s">
        <v>22</v>
      </c>
      <c r="E46" s="128"/>
      <c r="F46" s="129"/>
      <c r="G46" s="129"/>
      <c r="H46" s="379"/>
      <c r="I46" s="338" t="s">
        <v>16</v>
      </c>
      <c r="J46" s="339" t="s">
        <v>16</v>
      </c>
      <c r="K46" s="339" t="s">
        <v>16</v>
      </c>
      <c r="L46" s="340" t="s">
        <v>16</v>
      </c>
      <c r="M46" s="362" t="s">
        <v>144</v>
      </c>
      <c r="N46" s="363" t="s">
        <v>26</v>
      </c>
      <c r="O46" s="364"/>
      <c r="P46" s="1"/>
      <c r="Q46" s="263"/>
      <c r="R46" s="44"/>
      <c r="S46" s="1"/>
      <c r="T46" s="1"/>
      <c r="U46" s="1"/>
      <c r="V46" s="1"/>
      <c r="W46" s="20"/>
      <c r="X46" s="1"/>
      <c r="Y46" s="1"/>
      <c r="AH46" s="1"/>
      <c r="AI46" s="1"/>
      <c r="AJ46" s="1"/>
      <c r="AK46" s="3"/>
      <c r="AL46" s="3"/>
      <c r="AM46" s="3"/>
    </row>
    <row r="47" spans="2:39" s="4" customFormat="1" ht="21" customHeight="1">
      <c r="B47" s="483" t="str">
        <f>TEXT(DATE($F$66,$F$65,C47),"TTT")</f>
        <v>Do</v>
      </c>
      <c r="C47" s="172">
        <v>25</v>
      </c>
      <c r="D47" s="183" t="s">
        <v>14</v>
      </c>
      <c r="E47" s="184"/>
      <c r="F47" s="185"/>
      <c r="G47" s="185"/>
      <c r="H47" s="186">
        <v>100</v>
      </c>
      <c r="I47" s="187"/>
      <c r="J47" s="188"/>
      <c r="K47" s="188"/>
      <c r="L47" s="189"/>
      <c r="M47" s="114" t="s">
        <v>48</v>
      </c>
      <c r="N47" s="115" t="s">
        <v>13</v>
      </c>
      <c r="O47" s="116"/>
      <c r="P47" s="1"/>
      <c r="Q47" s="11"/>
      <c r="R47" s="1"/>
      <c r="S47" s="1"/>
      <c r="T47" s="1"/>
      <c r="U47" s="1"/>
      <c r="V47" s="1"/>
      <c r="W47" s="20"/>
      <c r="X47" s="1"/>
      <c r="Y47" s="1"/>
      <c r="AH47" s="1"/>
      <c r="AI47" s="1"/>
      <c r="AJ47" s="1"/>
      <c r="AK47" s="3"/>
      <c r="AL47" s="3"/>
      <c r="AM47" s="3"/>
    </row>
    <row r="48" spans="2:39" s="4" customFormat="1" ht="21" customHeight="1">
      <c r="B48" s="483"/>
      <c r="C48" s="172"/>
      <c r="D48" s="153" t="s">
        <v>19</v>
      </c>
      <c r="E48" s="128"/>
      <c r="F48" s="129"/>
      <c r="G48" s="129"/>
      <c r="H48" s="379"/>
      <c r="I48" s="338" t="s">
        <v>16</v>
      </c>
      <c r="J48" s="339"/>
      <c r="K48" s="339"/>
      <c r="L48" s="340"/>
      <c r="M48" s="134" t="s">
        <v>20</v>
      </c>
      <c r="N48" s="135" t="s">
        <v>21</v>
      </c>
      <c r="O48" s="136"/>
      <c r="P48" s="1"/>
      <c r="Q48" s="11"/>
      <c r="R48" s="1"/>
      <c r="S48" s="1"/>
      <c r="T48" s="1"/>
      <c r="U48" s="1"/>
      <c r="V48" s="1"/>
      <c r="W48" s="20"/>
      <c r="X48" s="1"/>
      <c r="Y48" s="1"/>
      <c r="AH48" s="1"/>
      <c r="AI48" s="1"/>
      <c r="AJ48" s="1"/>
      <c r="AK48" s="3"/>
      <c r="AL48" s="3"/>
      <c r="AM48" s="3"/>
    </row>
    <row r="49" spans="2:39" s="4" customFormat="1" ht="21" customHeight="1">
      <c r="B49" s="483"/>
      <c r="C49" s="172"/>
      <c r="D49" s="433" t="s">
        <v>22</v>
      </c>
      <c r="E49" s="434"/>
      <c r="F49" s="435"/>
      <c r="G49" s="435"/>
      <c r="H49" s="436">
        <v>100</v>
      </c>
      <c r="I49" s="437"/>
      <c r="J49" s="438"/>
      <c r="K49" s="438"/>
      <c r="L49" s="439"/>
      <c r="M49" s="451" t="s">
        <v>103</v>
      </c>
      <c r="N49" s="452" t="s">
        <v>47</v>
      </c>
      <c r="O49" s="453"/>
      <c r="P49" s="1"/>
      <c r="Q49" s="11"/>
      <c r="R49" s="1"/>
      <c r="S49" s="1"/>
      <c r="T49" s="1"/>
      <c r="U49" s="1"/>
      <c r="V49" s="1"/>
      <c r="W49" s="20"/>
      <c r="X49" s="1"/>
      <c r="Y49" s="1"/>
      <c r="AH49" s="1"/>
      <c r="AI49" s="1"/>
      <c r="AJ49" s="1"/>
      <c r="AK49" s="3"/>
      <c r="AL49" s="3"/>
      <c r="AM49" s="3"/>
    </row>
    <row r="50" spans="2:39" s="4" customFormat="1" ht="21" customHeight="1">
      <c r="B50" s="483" t="str">
        <f>TEXT(DATE($F$66,$F$65,C50),"TTT")</f>
        <v>Fr</v>
      </c>
      <c r="C50" s="172">
        <v>26</v>
      </c>
      <c r="D50" s="376" t="s">
        <v>22</v>
      </c>
      <c r="E50" s="377"/>
      <c r="F50" s="378"/>
      <c r="G50" s="378"/>
      <c r="H50" s="379"/>
      <c r="I50" s="338" t="s">
        <v>16</v>
      </c>
      <c r="J50" s="339" t="s">
        <v>16</v>
      </c>
      <c r="K50" s="339"/>
      <c r="L50" s="340"/>
      <c r="M50" s="362" t="s">
        <v>145</v>
      </c>
      <c r="N50" s="363" t="s">
        <v>146</v>
      </c>
      <c r="O50" s="354"/>
      <c r="P50" s="1"/>
      <c r="Q50" s="11"/>
      <c r="R50" s="1"/>
      <c r="S50" s="1"/>
      <c r="T50" s="1"/>
      <c r="U50" s="1"/>
      <c r="V50" s="1"/>
      <c r="W50" s="20"/>
      <c r="X50" s="1"/>
      <c r="Y50" s="1"/>
      <c r="AH50" s="1"/>
      <c r="AI50" s="1"/>
      <c r="AJ50" s="1"/>
      <c r="AK50" s="3"/>
      <c r="AL50" s="3"/>
      <c r="AM50" s="3"/>
    </row>
    <row r="51" spans="2:39" s="4" customFormat="1" ht="21" customHeight="1">
      <c r="B51" s="483" t="str">
        <f>TEXT(DATE($F$66,$F$65,C51),"TTT")</f>
        <v>Sa</v>
      </c>
      <c r="C51" s="172">
        <v>27</v>
      </c>
      <c r="D51" s="153" t="s">
        <v>125</v>
      </c>
      <c r="E51" s="128"/>
      <c r="F51" s="129"/>
      <c r="G51" s="129"/>
      <c r="H51" s="378">
        <v>300</v>
      </c>
      <c r="I51" s="131"/>
      <c r="J51" s="132"/>
      <c r="K51" s="132"/>
      <c r="L51" s="133"/>
      <c r="M51" s="134" t="s">
        <v>109</v>
      </c>
      <c r="N51" s="135" t="s">
        <v>110</v>
      </c>
      <c r="O51" s="136"/>
      <c r="P51" s="1"/>
      <c r="Q51" s="11"/>
      <c r="R51" s="1"/>
      <c r="S51" s="1"/>
      <c r="T51" s="1"/>
      <c r="U51" s="1"/>
      <c r="V51" s="1"/>
      <c r="W51" s="20"/>
      <c r="X51" s="1"/>
      <c r="Y51" s="1"/>
      <c r="AH51" s="1"/>
      <c r="AI51" s="1"/>
      <c r="AJ51" s="1"/>
      <c r="AK51" s="3"/>
      <c r="AL51" s="3"/>
      <c r="AM51" s="3"/>
    </row>
    <row r="52" spans="2:39" s="4" customFormat="1" ht="21" customHeight="1">
      <c r="B52" s="483"/>
      <c r="C52" s="172"/>
      <c r="D52" s="455" t="s">
        <v>104</v>
      </c>
      <c r="E52" s="456" t="s">
        <v>16</v>
      </c>
      <c r="F52" s="457" t="s">
        <v>16</v>
      </c>
      <c r="G52" s="457" t="s">
        <v>16</v>
      </c>
      <c r="H52" s="458">
        <v>100</v>
      </c>
      <c r="I52" s="459"/>
      <c r="J52" s="461"/>
      <c r="K52" s="461" t="s">
        <v>16</v>
      </c>
      <c r="L52" s="462" t="s">
        <v>16</v>
      </c>
      <c r="M52" s="235" t="s">
        <v>139</v>
      </c>
      <c r="N52" s="463" t="s">
        <v>105</v>
      </c>
      <c r="O52" s="477"/>
      <c r="P52" s="1"/>
      <c r="Q52" s="11"/>
      <c r="R52" s="1"/>
      <c r="S52" s="1"/>
      <c r="T52" s="1"/>
      <c r="U52" s="1"/>
      <c r="V52" s="1"/>
      <c r="W52" s="20"/>
      <c r="X52" s="1"/>
      <c r="Y52" s="1"/>
      <c r="AH52" s="1"/>
      <c r="AI52" s="1"/>
      <c r="AJ52" s="1"/>
      <c r="AK52" s="3"/>
      <c r="AL52" s="3"/>
      <c r="AM52" s="3"/>
    </row>
    <row r="53" spans="2:39" s="4" customFormat="1" ht="21" customHeight="1">
      <c r="B53" s="483"/>
      <c r="C53" s="172"/>
      <c r="D53" s="123" t="s">
        <v>50</v>
      </c>
      <c r="E53" s="108"/>
      <c r="F53" s="109"/>
      <c r="G53" s="109"/>
      <c r="H53" s="110"/>
      <c r="I53" s="111" t="s">
        <v>16</v>
      </c>
      <c r="J53" s="112"/>
      <c r="K53" s="112" t="s">
        <v>16</v>
      </c>
      <c r="L53" s="113" t="s">
        <v>16</v>
      </c>
      <c r="M53" s="218" t="s">
        <v>153</v>
      </c>
      <c r="N53" s="216" t="s">
        <v>21</v>
      </c>
      <c r="O53" s="219"/>
      <c r="P53" s="1"/>
      <c r="Q53" s="11"/>
      <c r="R53" s="1"/>
      <c r="S53" s="1"/>
      <c r="T53" s="1"/>
      <c r="U53" s="1"/>
      <c r="V53" s="1"/>
      <c r="W53" s="20"/>
      <c r="X53" s="1"/>
      <c r="Y53" s="1"/>
      <c r="AH53" s="1"/>
      <c r="AI53" s="1"/>
      <c r="AJ53" s="1"/>
      <c r="AK53" s="3"/>
      <c r="AL53" s="3"/>
      <c r="AM53" s="3"/>
    </row>
    <row r="54" spans="2:39" s="4" customFormat="1" ht="21" customHeight="1">
      <c r="B54" s="484" t="str">
        <f>TEXT(DATE($F$66,$F$65,C54),"TTT")</f>
        <v>So</v>
      </c>
      <c r="C54" s="198">
        <v>28</v>
      </c>
      <c r="D54" s="494" t="s">
        <v>129</v>
      </c>
      <c r="E54" s="395"/>
      <c r="F54" s="396"/>
      <c r="G54" s="396"/>
      <c r="H54" s="397"/>
      <c r="I54" s="395" t="s">
        <v>16</v>
      </c>
      <c r="J54" s="396" t="s">
        <v>16</v>
      </c>
      <c r="K54" s="396"/>
      <c r="L54" s="398"/>
      <c r="M54" s="356" t="s">
        <v>151</v>
      </c>
      <c r="N54" s="216" t="s">
        <v>128</v>
      </c>
      <c r="O54" s="365"/>
      <c r="P54" s="1"/>
      <c r="Q54" s="1"/>
      <c r="R54" s="1"/>
      <c r="S54" s="1"/>
      <c r="T54" s="33"/>
      <c r="U54" s="1"/>
      <c r="V54" s="1"/>
      <c r="W54" s="1"/>
      <c r="X54" s="1"/>
      <c r="Y54" s="1"/>
      <c r="AH54" s="1"/>
      <c r="AI54" s="1"/>
      <c r="AJ54" s="1"/>
      <c r="AK54" s="3"/>
      <c r="AL54" s="3"/>
      <c r="AM54" s="3"/>
    </row>
    <row r="55" spans="2:39" s="4" customFormat="1" ht="21" customHeight="1">
      <c r="B55" s="483" t="str">
        <f>TEXT(DATE($F$66,$F$65,C55),"TTT")</f>
        <v>Mo</v>
      </c>
      <c r="C55" s="172">
        <v>29</v>
      </c>
      <c r="D55" s="153" t="s">
        <v>22</v>
      </c>
      <c r="E55" s="128"/>
      <c r="F55" s="129"/>
      <c r="G55" s="129"/>
      <c r="H55" s="379"/>
      <c r="I55" s="338" t="s">
        <v>16</v>
      </c>
      <c r="J55" s="339" t="s">
        <v>16</v>
      </c>
      <c r="K55" s="339"/>
      <c r="L55" s="340"/>
      <c r="M55" s="362" t="s">
        <v>158</v>
      </c>
      <c r="N55" s="363" t="s">
        <v>24</v>
      </c>
      <c r="O55" s="364"/>
      <c r="P55" s="1"/>
      <c r="Q55" s="1"/>
      <c r="R55" s="1"/>
      <c r="S55" s="1"/>
      <c r="T55" s="1"/>
      <c r="U55" s="1"/>
      <c r="V55" s="1"/>
      <c r="W55" s="1"/>
      <c r="X55" s="1"/>
      <c r="Y55" s="1"/>
      <c r="AH55" s="1"/>
      <c r="AI55" s="1"/>
      <c r="AJ55" s="1"/>
      <c r="AK55" s="3"/>
      <c r="AL55" s="3"/>
      <c r="AM55" s="3"/>
    </row>
    <row r="56" spans="2:39" s="4" customFormat="1" ht="21" customHeight="1">
      <c r="B56" s="483"/>
      <c r="C56" s="172"/>
      <c r="D56" s="455" t="s">
        <v>111</v>
      </c>
      <c r="E56" s="456" t="s">
        <v>16</v>
      </c>
      <c r="F56" s="457" t="s">
        <v>16</v>
      </c>
      <c r="G56" s="457" t="s">
        <v>16</v>
      </c>
      <c r="H56" s="458">
        <v>100</v>
      </c>
      <c r="I56" s="459"/>
      <c r="J56" s="461"/>
      <c r="K56" s="461" t="s">
        <v>16</v>
      </c>
      <c r="L56" s="462" t="s">
        <v>16</v>
      </c>
      <c r="M56" s="235" t="s">
        <v>139</v>
      </c>
      <c r="N56" s="463" t="s">
        <v>105</v>
      </c>
      <c r="O56" s="477"/>
      <c r="P56" s="1"/>
      <c r="Q56" s="1"/>
      <c r="R56" s="1"/>
      <c r="S56" s="1"/>
      <c r="T56" s="1"/>
      <c r="U56" s="1"/>
      <c r="V56" s="1"/>
      <c r="W56" s="1"/>
      <c r="X56" s="1"/>
      <c r="Y56" s="1"/>
      <c r="AH56" s="1"/>
      <c r="AI56" s="1"/>
      <c r="AJ56" s="1"/>
      <c r="AK56" s="3"/>
      <c r="AL56" s="3"/>
      <c r="AM56" s="3"/>
    </row>
    <row r="57" spans="2:39" s="4" customFormat="1" ht="21" customHeight="1">
      <c r="B57" s="483" t="str">
        <f>TEXT(DATE($F$66,$F$65,C57),"TTT")</f>
        <v>Di</v>
      </c>
      <c r="C57" s="172">
        <v>30</v>
      </c>
      <c r="D57" s="153" t="s">
        <v>63</v>
      </c>
      <c r="E57" s="128"/>
      <c r="F57" s="129"/>
      <c r="G57" s="129"/>
      <c r="H57" s="379"/>
      <c r="I57" s="338" t="s">
        <v>16</v>
      </c>
      <c r="J57" s="339"/>
      <c r="K57" s="339" t="s">
        <v>16</v>
      </c>
      <c r="L57" s="340"/>
      <c r="M57" s="362" t="s">
        <v>64</v>
      </c>
      <c r="N57" s="363" t="s">
        <v>21</v>
      </c>
      <c r="O57" s="36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</row>
    <row r="58" spans="2:39" s="4" customFormat="1" ht="21" customHeight="1" thickBot="1">
      <c r="B58" s="516"/>
      <c r="C58" s="416"/>
      <c r="D58" s="405" t="s">
        <v>137</v>
      </c>
      <c r="E58" s="406"/>
      <c r="F58" s="407"/>
      <c r="G58" s="407"/>
      <c r="H58" s="408">
        <v>300</v>
      </c>
      <c r="I58" s="409"/>
      <c r="J58" s="410"/>
      <c r="K58" s="410"/>
      <c r="L58" s="411"/>
      <c r="M58" s="412" t="s">
        <v>159</v>
      </c>
      <c r="N58" s="413" t="s">
        <v>97</v>
      </c>
      <c r="O58" s="41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3"/>
      <c r="AL58" s="3"/>
      <c r="AM58" s="3"/>
    </row>
    <row r="59" spans="2:39" ht="49.5" customHeight="1" thickBot="1">
      <c r="B59" s="555"/>
      <c r="C59" s="556"/>
      <c r="D59" s="557"/>
      <c r="E59" s="558" t="s">
        <v>11</v>
      </c>
      <c r="F59" s="559"/>
      <c r="G59" s="559"/>
      <c r="H59" s="560"/>
      <c r="I59" s="561" t="s">
        <v>12</v>
      </c>
      <c r="J59" s="562"/>
      <c r="K59" s="562"/>
      <c r="L59" s="563"/>
      <c r="M59" s="589" t="str">
        <f>+januar!M35</f>
        <v>Version 31.08.2020</v>
      </c>
      <c r="N59" s="590"/>
      <c r="O59" s="59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:39" ht="23.25" customHeight="1">
      <c r="B60" s="16"/>
      <c r="C60" s="16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3:39" ht="12.75" customHeight="1">
      <c r="C61" s="1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3:39" ht="12.75" customHeight="1">
      <c r="C62" s="1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6" ht="21.75" customHeight="1">
      <c r="B63" s="25"/>
      <c r="C63" s="26"/>
      <c r="D63" s="25"/>
      <c r="E63" s="23"/>
      <c r="F63" s="588">
        <v>44012</v>
      </c>
      <c r="G63" s="588"/>
      <c r="H63" s="588"/>
      <c r="I63" s="24"/>
      <c r="J63" s="23"/>
      <c r="K63" s="1"/>
      <c r="L63" s="12"/>
      <c r="M63" s="10"/>
      <c r="N63" s="10"/>
      <c r="O63" s="10"/>
      <c r="P63" s="10"/>
      <c r="Q63" s="10"/>
      <c r="R63" s="10"/>
      <c r="S63" s="28"/>
      <c r="T63" s="28"/>
      <c r="U63" s="28"/>
      <c r="V63" s="28"/>
      <c r="W63" s="28"/>
      <c r="X63" s="28"/>
      <c r="Y63" s="28"/>
      <c r="Z63" s="28"/>
      <c r="AA63" s="28"/>
      <c r="AB63" s="29"/>
      <c r="AC63" s="29"/>
      <c r="AD63" s="29"/>
      <c r="AE63" s="10"/>
      <c r="AF63" s="10"/>
      <c r="AG63" s="10"/>
      <c r="AH63" s="10"/>
      <c r="AI63" s="10"/>
      <c r="AJ63" s="10"/>
    </row>
    <row r="64" spans="2:36" ht="21.75" customHeight="1">
      <c r="B64" s="25"/>
      <c r="C64" s="26"/>
      <c r="D64" s="25"/>
      <c r="E64" s="23"/>
      <c r="F64" s="25"/>
      <c r="G64" s="25"/>
      <c r="H64" s="25"/>
      <c r="I64" s="25"/>
      <c r="J64" s="25"/>
      <c r="K64" s="4"/>
      <c r="L64" s="4"/>
      <c r="M64" s="10"/>
      <c r="N64" s="10"/>
      <c r="O64" s="10"/>
      <c r="P64" s="10"/>
      <c r="Q64" s="10"/>
      <c r="R64" s="10"/>
      <c r="S64" s="28"/>
      <c r="T64" s="28"/>
      <c r="U64" s="28"/>
      <c r="V64" s="28"/>
      <c r="W64" s="28"/>
      <c r="X64" s="28"/>
      <c r="Y64" s="28"/>
      <c r="Z64" s="28"/>
      <c r="AA64" s="28"/>
      <c r="AB64" s="29"/>
      <c r="AC64" s="29"/>
      <c r="AD64" s="29"/>
      <c r="AE64" s="10"/>
      <c r="AF64" s="10"/>
      <c r="AG64" s="10"/>
      <c r="AH64" s="10"/>
      <c r="AI64" s="10"/>
      <c r="AJ64" s="10"/>
    </row>
    <row r="65" spans="2:36" ht="21.75" customHeight="1">
      <c r="B65" s="25"/>
      <c r="C65" s="26"/>
      <c r="D65" s="25"/>
      <c r="E65" s="23"/>
      <c r="F65" s="23" t="str">
        <f>TEXT(F63,"M")</f>
        <v>6</v>
      </c>
      <c r="G65" s="23"/>
      <c r="H65" s="22"/>
      <c r="I65" s="22"/>
      <c r="J65" s="22"/>
      <c r="K65" s="1"/>
      <c r="L65" s="12"/>
      <c r="M65" s="10"/>
      <c r="N65" s="10"/>
      <c r="O65" s="10"/>
      <c r="P65" s="10"/>
      <c r="Q65" s="10"/>
      <c r="R65" s="10"/>
      <c r="S65" s="28"/>
      <c r="T65" s="28"/>
      <c r="U65" s="28"/>
      <c r="V65" s="28"/>
      <c r="W65" s="28"/>
      <c r="X65" s="28"/>
      <c r="Y65" s="28"/>
      <c r="Z65" s="28"/>
      <c r="AA65" s="28"/>
      <c r="AB65" s="29"/>
      <c r="AC65" s="29"/>
      <c r="AD65" s="29"/>
      <c r="AE65" s="10"/>
      <c r="AF65" s="10"/>
      <c r="AG65" s="10"/>
      <c r="AH65" s="10"/>
      <c r="AI65" s="10"/>
      <c r="AJ65" s="10"/>
    </row>
    <row r="66" spans="2:36" ht="21.75" customHeight="1">
      <c r="B66" s="25"/>
      <c r="C66" s="26"/>
      <c r="D66" s="25"/>
      <c r="E66" s="23"/>
      <c r="F66" s="23" t="str">
        <f>TEXT(F63,"JJJ")</f>
        <v>2020</v>
      </c>
      <c r="G66" s="23"/>
      <c r="H66" s="27" t="s">
        <v>0</v>
      </c>
      <c r="I66" s="23"/>
      <c r="J66" s="23"/>
      <c r="K66" s="1"/>
      <c r="L66" s="21"/>
      <c r="M66" s="10"/>
      <c r="N66" s="10"/>
      <c r="O66" s="10"/>
      <c r="P66" s="10"/>
      <c r="Q66" s="10"/>
      <c r="R66" s="10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0"/>
      <c r="AF66" s="10"/>
      <c r="AG66" s="10"/>
      <c r="AH66" s="10"/>
      <c r="AI66" s="10"/>
      <c r="AJ66" s="10"/>
    </row>
    <row r="67" spans="2:30" ht="21.75" customHeight="1">
      <c r="B67" s="25"/>
      <c r="C67" s="26"/>
      <c r="D67" s="25"/>
      <c r="E67" s="25"/>
      <c r="F67" s="23" t="str">
        <f>TEXT(F63,"T")</f>
        <v>30</v>
      </c>
      <c r="G67" s="23"/>
      <c r="H67" s="27" t="s">
        <v>1</v>
      </c>
      <c r="I67" s="23"/>
      <c r="J67" s="23"/>
      <c r="S67" s="33"/>
      <c r="T67" s="28"/>
      <c r="U67" s="28"/>
      <c r="V67" s="28"/>
      <c r="W67" s="28"/>
      <c r="X67" s="28"/>
      <c r="Y67" s="28"/>
      <c r="Z67" s="28"/>
      <c r="AA67" s="28"/>
      <c r="AB67" s="30"/>
      <c r="AC67" s="29"/>
      <c r="AD67" s="29"/>
    </row>
    <row r="68" spans="2:30" ht="21.75" customHeight="1">
      <c r="B68" s="25"/>
      <c r="C68" s="26"/>
      <c r="D68" s="25"/>
      <c r="E68" s="25"/>
      <c r="F68" s="25"/>
      <c r="G68" s="25"/>
      <c r="H68" s="25"/>
      <c r="I68" s="25"/>
      <c r="J68" s="25"/>
      <c r="S68" s="28"/>
      <c r="T68" s="28"/>
      <c r="U68" s="28"/>
      <c r="V68" s="28"/>
      <c r="W68" s="28"/>
      <c r="X68" s="28"/>
      <c r="Y68" s="28"/>
      <c r="Z68" s="28"/>
      <c r="AA68" s="28"/>
      <c r="AB68" s="30"/>
      <c r="AC68" s="29"/>
      <c r="AD68" s="29"/>
    </row>
    <row r="69" spans="19:30" ht="21.75" customHeight="1"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19:30" ht="21.75" customHeight="1">
      <c r="S70" s="28"/>
      <c r="T70" s="28"/>
      <c r="U70" s="28"/>
      <c r="V70" s="28"/>
      <c r="W70" s="28"/>
      <c r="X70" s="28"/>
      <c r="Y70" s="28"/>
      <c r="Z70" s="28"/>
      <c r="AA70" s="28"/>
      <c r="AB70" s="29"/>
      <c r="AC70" s="29"/>
      <c r="AD70" s="29"/>
    </row>
    <row r="71" spans="19:30" ht="21.75" customHeight="1"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19:30" ht="21.75" customHeight="1">
      <c r="S72" s="28"/>
      <c r="T72" s="28"/>
      <c r="U72" s="28"/>
      <c r="V72" s="28"/>
      <c r="W72" s="28"/>
      <c r="X72" s="28"/>
      <c r="Y72" s="28"/>
      <c r="Z72" s="28"/>
      <c r="AA72" s="28"/>
      <c r="AB72" s="29"/>
      <c r="AC72" s="29"/>
      <c r="AD72" s="29"/>
    </row>
    <row r="73" spans="19:30" ht="21.75" customHeight="1">
      <c r="S73" s="28"/>
      <c r="T73" s="28"/>
      <c r="U73" s="28"/>
      <c r="V73" s="28"/>
      <c r="W73" s="28"/>
      <c r="X73" s="28"/>
      <c r="Y73" s="28"/>
      <c r="Z73" s="28"/>
      <c r="AA73" s="28"/>
      <c r="AB73" s="29"/>
      <c r="AC73" s="29"/>
      <c r="AD73" s="29"/>
    </row>
    <row r="74" spans="19:30" ht="21.75" customHeight="1"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9:30" ht="21.75" customHeight="1"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9:30" ht="21.75" customHeight="1">
      <c r="S76" s="28"/>
      <c r="T76" s="28"/>
      <c r="U76" s="28"/>
      <c r="V76" s="28"/>
      <c r="W76" s="28"/>
      <c r="X76" s="28"/>
      <c r="Y76" s="28"/>
      <c r="Z76" s="28"/>
      <c r="AA76" s="28"/>
      <c r="AB76" s="29"/>
      <c r="AC76" s="29"/>
      <c r="AD76" s="29"/>
    </row>
    <row r="77" spans="19:30" ht="21.75" customHeight="1">
      <c r="S77" s="28"/>
      <c r="T77" s="28"/>
      <c r="U77" s="28"/>
      <c r="V77" s="28"/>
      <c r="W77" s="28"/>
      <c r="X77" s="28"/>
      <c r="Y77" s="28"/>
      <c r="Z77" s="28"/>
      <c r="AA77" s="28"/>
      <c r="AB77" s="29"/>
      <c r="AC77" s="29"/>
      <c r="AD77" s="29"/>
    </row>
    <row r="78" spans="19:30" ht="21.75" customHeight="1">
      <c r="S78" s="28"/>
      <c r="T78" s="28"/>
      <c r="U78" s="28"/>
      <c r="V78" s="28"/>
      <c r="W78" s="28"/>
      <c r="X78" s="28"/>
      <c r="Y78" s="28"/>
      <c r="Z78" s="28"/>
      <c r="AA78" s="28"/>
      <c r="AB78" s="29"/>
      <c r="AC78" s="29"/>
      <c r="AD78" s="29"/>
    </row>
    <row r="79" spans="19:30" ht="21.75" customHeight="1">
      <c r="S79" s="28"/>
      <c r="T79" s="28"/>
      <c r="U79" s="28"/>
      <c r="V79" s="28"/>
      <c r="W79" s="28"/>
      <c r="X79" s="28"/>
      <c r="Y79" s="28"/>
      <c r="Z79" s="28"/>
      <c r="AA79" s="28"/>
      <c r="AB79" s="29"/>
      <c r="AC79" s="29"/>
      <c r="AD79" s="29"/>
    </row>
    <row r="80" spans="19:30" ht="21.75" customHeight="1">
      <c r="S80" s="28"/>
      <c r="T80" s="28"/>
      <c r="U80" s="28"/>
      <c r="V80" s="28"/>
      <c r="W80" s="28"/>
      <c r="X80" s="28"/>
      <c r="Y80" s="28"/>
      <c r="Z80" s="28"/>
      <c r="AA80" s="28"/>
      <c r="AB80" s="29"/>
      <c r="AC80" s="29"/>
      <c r="AD80" s="29"/>
    </row>
    <row r="81" spans="19:30" ht="21.75" customHeight="1">
      <c r="S81" s="28"/>
      <c r="T81" s="28"/>
      <c r="U81" s="28"/>
      <c r="V81" s="28"/>
      <c r="W81" s="28"/>
      <c r="X81" s="28"/>
      <c r="Y81" s="28"/>
      <c r="Z81" s="28"/>
      <c r="AA81" s="28"/>
      <c r="AB81" s="31"/>
      <c r="AC81" s="32"/>
      <c r="AD81" s="29"/>
    </row>
    <row r="82" spans="19:30" ht="21.75" customHeight="1">
      <c r="S82" s="28"/>
      <c r="T82" s="28"/>
      <c r="U82" s="28"/>
      <c r="V82" s="28"/>
      <c r="W82" s="28"/>
      <c r="X82" s="28"/>
      <c r="Y82" s="28"/>
      <c r="Z82" s="28"/>
      <c r="AA82" s="28"/>
      <c r="AB82" s="31"/>
      <c r="AC82" s="32"/>
      <c r="AD82" s="29"/>
    </row>
    <row r="83" spans="19:30" ht="21.75" customHeight="1"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</row>
    <row r="84" spans="19:30" ht="21.75" customHeight="1">
      <c r="S84" s="28"/>
      <c r="T84" s="28"/>
      <c r="U84" s="28"/>
      <c r="V84" s="28"/>
      <c r="W84" s="28"/>
      <c r="X84" s="28"/>
      <c r="Y84" s="28"/>
      <c r="Z84" s="28"/>
      <c r="AA84" s="28"/>
      <c r="AB84" s="29"/>
      <c r="AC84" s="29"/>
      <c r="AD84" s="29"/>
    </row>
    <row r="85" spans="19:30" ht="21.75" customHeight="1"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9:30" ht="21.75" customHeight="1"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9:30" ht="21.75" customHeight="1"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9:30" ht="21.75" customHeight="1">
      <c r="S88" s="28"/>
      <c r="T88" s="28"/>
      <c r="U88" s="28"/>
      <c r="V88" s="28"/>
      <c r="W88" s="28"/>
      <c r="X88" s="28"/>
      <c r="Y88" s="28"/>
      <c r="Z88" s="28"/>
      <c r="AA88" s="28"/>
      <c r="AB88" s="29"/>
      <c r="AC88" s="29"/>
      <c r="AD88" s="29"/>
    </row>
    <row r="89" spans="19:30" ht="21.75" customHeight="1"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9:30" ht="21.75" customHeight="1"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9:30" ht="21.75" customHeight="1">
      <c r="S91" s="28"/>
      <c r="T91" s="28"/>
      <c r="U91" s="28"/>
      <c r="V91" s="28"/>
      <c r="W91" s="28"/>
      <c r="X91" s="28"/>
      <c r="Y91" s="28"/>
      <c r="Z91" s="28"/>
      <c r="AA91" s="28"/>
      <c r="AB91" s="31"/>
      <c r="AC91" s="32"/>
      <c r="AD91" s="29"/>
    </row>
    <row r="92" spans="19:30" ht="21.75" customHeight="1">
      <c r="S92" s="28"/>
      <c r="T92" s="28"/>
      <c r="U92" s="28"/>
      <c r="V92" s="28"/>
      <c r="W92" s="28"/>
      <c r="X92" s="28"/>
      <c r="Y92" s="28"/>
      <c r="Z92" s="28"/>
      <c r="AA92" s="28"/>
      <c r="AB92" s="31"/>
      <c r="AC92" s="32"/>
      <c r="AD92" s="29"/>
    </row>
    <row r="93" spans="19:30" ht="21.75" customHeight="1">
      <c r="S93" s="28"/>
      <c r="T93" s="28"/>
      <c r="U93" s="28"/>
      <c r="V93" s="28"/>
      <c r="W93" s="28"/>
      <c r="X93" s="28"/>
      <c r="Y93" s="28"/>
      <c r="Z93" s="28"/>
      <c r="AA93" s="28"/>
      <c r="AB93" s="31"/>
      <c r="AC93" s="32"/>
      <c r="AD93" s="29"/>
    </row>
    <row r="94" spans="19:30" ht="21.75" customHeight="1"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9:30" ht="21.75" customHeight="1">
      <c r="S95" s="33"/>
      <c r="T95" s="46"/>
      <c r="U95" s="46"/>
      <c r="V95" s="46"/>
      <c r="W95" s="46"/>
      <c r="X95" s="28"/>
      <c r="Y95" s="28"/>
      <c r="Z95" s="28"/>
      <c r="AA95" s="28"/>
      <c r="AB95" s="29"/>
      <c r="AC95" s="29"/>
      <c r="AD95" s="30"/>
    </row>
    <row r="96" spans="19:30" ht="21.75" customHeight="1">
      <c r="S96" s="28"/>
      <c r="T96" s="28"/>
      <c r="U96" s="28"/>
      <c r="V96" s="28"/>
      <c r="W96" s="28"/>
      <c r="X96" s="28"/>
      <c r="Y96" s="28"/>
      <c r="Z96" s="28"/>
      <c r="AA96" s="28"/>
      <c r="AB96" s="31"/>
      <c r="AC96" s="32"/>
      <c r="AD96" s="29"/>
    </row>
    <row r="97" spans="19:30" ht="21.75" customHeight="1">
      <c r="S97" s="28"/>
      <c r="T97" s="28"/>
      <c r="U97" s="28"/>
      <c r="V97" s="28"/>
      <c r="W97" s="28"/>
      <c r="X97" s="28"/>
      <c r="Y97" s="28"/>
      <c r="Z97" s="28"/>
      <c r="AA97" s="28"/>
      <c r="AB97" s="29"/>
      <c r="AC97" s="29"/>
      <c r="AD97" s="29"/>
    </row>
    <row r="98" spans="19:30" ht="21.75" customHeight="1">
      <c r="S98" s="1"/>
      <c r="T98" s="1"/>
      <c r="U98" s="1"/>
      <c r="V98" s="1"/>
      <c r="W98" s="17"/>
      <c r="X98" s="18"/>
      <c r="Y98" s="19"/>
      <c r="Z98" s="1"/>
      <c r="AA98" s="4"/>
      <c r="AB98" s="4"/>
      <c r="AC98" s="4"/>
      <c r="AD98" s="4"/>
    </row>
    <row r="99" spans="19:30" ht="21.75" customHeight="1">
      <c r="S99" s="28"/>
      <c r="T99" s="28"/>
      <c r="U99" s="28"/>
      <c r="V99" s="28"/>
      <c r="W99" s="28"/>
      <c r="X99" s="28"/>
      <c r="Y99" s="28"/>
      <c r="Z99" s="28"/>
      <c r="AA99" s="28"/>
      <c r="AB99" s="29"/>
      <c r="AC99" s="29"/>
      <c r="AD99" s="29"/>
    </row>
    <row r="100" spans="19:30" ht="21.75" customHeight="1">
      <c r="S100" s="1"/>
      <c r="T100" s="1"/>
      <c r="U100" s="1"/>
      <c r="V100" s="1"/>
      <c r="W100" s="20"/>
      <c r="X100" s="1"/>
      <c r="Y100" s="1"/>
      <c r="Z100" s="4"/>
      <c r="AA100" s="4"/>
      <c r="AB100" s="4"/>
      <c r="AC100" s="4"/>
      <c r="AD100" s="4"/>
    </row>
    <row r="101" spans="19:30" ht="21.75" customHeight="1">
      <c r="S101" s="28"/>
      <c r="T101" s="28"/>
      <c r="U101" s="28"/>
      <c r="V101" s="28"/>
      <c r="W101" s="28"/>
      <c r="X101" s="28"/>
      <c r="Y101" s="28"/>
      <c r="Z101" s="28"/>
      <c r="AA101" s="28"/>
      <c r="AB101" s="31"/>
      <c r="AC101" s="32"/>
      <c r="AD101" s="29"/>
    </row>
  </sheetData>
  <sheetProtection/>
  <mergeCells count="6">
    <mergeCell ref="M59:O59"/>
    <mergeCell ref="F63:H63"/>
    <mergeCell ref="B2:D3"/>
    <mergeCell ref="B59:D59"/>
    <mergeCell ref="E59:H59"/>
    <mergeCell ref="I59:L59"/>
  </mergeCells>
  <printOptions horizontalCentered="1"/>
  <pageMargins left="0.3937007874015748" right="0.3937007874015748" top="0.3937007874015748" bottom="0.1968503937007874" header="0.1968503937007874" footer="0"/>
  <pageSetup fitToHeight="1" fitToWidth="1" orientation="landscape" paperSize="9" scale="46" r:id="rId1"/>
  <headerFooter alignWithMargins="0">
    <oddFooter>&amp;R
P. Fasler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92"/>
  <sheetViews>
    <sheetView showGridLines="0" zoomScale="50" zoomScaleNormal="50" zoomScalePageLayoutView="0" workbookViewId="0" topLeftCell="A2">
      <selection activeCell="R47" sqref="R47"/>
    </sheetView>
  </sheetViews>
  <sheetFormatPr defaultColWidth="3.88671875" defaultRowHeight="12.75" customHeight="1"/>
  <cols>
    <col min="1" max="1" width="10.5546875" style="2" customWidth="1"/>
    <col min="2" max="2" width="8.5546875" style="2" customWidth="1"/>
    <col min="3" max="3" width="7.88671875" style="15" customWidth="1"/>
    <col min="4" max="4" width="27.6640625" style="2" customWidth="1"/>
    <col min="5" max="12" width="9.6640625" style="2" customWidth="1"/>
    <col min="13" max="13" width="73.21484375" style="2" customWidth="1"/>
    <col min="14" max="14" width="41.77734375" style="2" customWidth="1"/>
    <col min="15" max="15" width="12.3359375" style="2" customWidth="1"/>
    <col min="16" max="16" width="5.6640625" style="2" customWidth="1"/>
    <col min="17" max="17" width="5.21484375" style="2" customWidth="1"/>
    <col min="18" max="18" width="5.77734375" style="2" customWidth="1"/>
    <col min="19" max="19" width="17.5546875" style="2" customWidth="1"/>
    <col min="20" max="20" width="5.88671875" style="2" customWidth="1"/>
    <col min="21" max="21" width="5.3359375" style="2" customWidth="1"/>
    <col min="22" max="27" width="5.21484375" style="2" customWidth="1"/>
    <col min="28" max="28" width="30.88671875" style="2" customWidth="1"/>
    <col min="29" max="29" width="27.5546875" style="2" customWidth="1"/>
    <col min="30" max="30" width="5.77734375" style="2" customWidth="1"/>
    <col min="31" max="34" width="5.21484375" style="2" customWidth="1"/>
    <col min="35" max="35" width="5.3359375" style="2" customWidth="1"/>
    <col min="36" max="16384" width="3.88671875" style="2" customWidth="1"/>
  </cols>
  <sheetData>
    <row r="1" ht="24.75" customHeight="1" thickBot="1"/>
    <row r="2" spans="2:39" ht="38.25" customHeight="1" thickBot="1" thickTop="1">
      <c r="B2" s="549" t="str">
        <f>TEXT(F54,"MMMM JJJJ")</f>
        <v>Juli 2020</v>
      </c>
      <c r="C2" s="550"/>
      <c r="D2" s="551"/>
      <c r="E2" s="156" t="s">
        <v>2</v>
      </c>
      <c r="F2" s="74"/>
      <c r="G2" s="74"/>
      <c r="H2" s="74"/>
      <c r="I2" s="74"/>
      <c r="J2" s="74"/>
      <c r="K2" s="74"/>
      <c r="L2" s="74"/>
      <c r="M2" s="74"/>
      <c r="N2" s="75"/>
      <c r="O2" s="7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s="4" customFormat="1" ht="58.5" customHeight="1" thickBot="1">
      <c r="B3" s="552"/>
      <c r="C3" s="553"/>
      <c r="D3" s="554"/>
      <c r="E3" s="77" t="s">
        <v>29</v>
      </c>
      <c r="F3" s="78" t="s">
        <v>31</v>
      </c>
      <c r="G3" s="79" t="s">
        <v>3</v>
      </c>
      <c r="H3" s="80" t="s">
        <v>28</v>
      </c>
      <c r="I3" s="81" t="s">
        <v>4</v>
      </c>
      <c r="J3" s="82" t="s">
        <v>5</v>
      </c>
      <c r="K3" s="82" t="s">
        <v>6</v>
      </c>
      <c r="L3" s="83" t="s">
        <v>7</v>
      </c>
      <c r="M3" s="84" t="s">
        <v>8</v>
      </c>
      <c r="N3" s="85" t="s">
        <v>9</v>
      </c>
      <c r="O3" s="151" t="s">
        <v>10</v>
      </c>
      <c r="AI3" s="1"/>
      <c r="AJ3" s="1"/>
      <c r="AK3" s="3"/>
      <c r="AL3" s="3"/>
      <c r="AM3" s="3"/>
    </row>
    <row r="4" spans="2:39" s="4" customFormat="1" ht="24" customHeight="1" thickTop="1">
      <c r="B4" s="483" t="str">
        <f>TEXT(DATE($F$57,$F$56,C4),"TTT")</f>
        <v>Mi</v>
      </c>
      <c r="C4" s="172">
        <v>1</v>
      </c>
      <c r="D4" s="382" t="s">
        <v>37</v>
      </c>
      <c r="E4" s="383"/>
      <c r="F4" s="384"/>
      <c r="G4" s="384"/>
      <c r="H4" s="385"/>
      <c r="I4" s="386"/>
      <c r="J4" s="387" t="s">
        <v>16</v>
      </c>
      <c r="K4" s="387"/>
      <c r="L4" s="388"/>
      <c r="M4" s="389" t="s">
        <v>55</v>
      </c>
      <c r="N4" s="390" t="s">
        <v>39</v>
      </c>
      <c r="O4" s="391"/>
      <c r="AI4" s="1"/>
      <c r="AJ4" s="1"/>
      <c r="AK4" s="3"/>
      <c r="AL4" s="3"/>
      <c r="AM4" s="3"/>
    </row>
    <row r="5" spans="2:39" s="4" customFormat="1" ht="24" customHeight="1">
      <c r="B5" s="483"/>
      <c r="C5" s="172"/>
      <c r="D5" s="153" t="s">
        <v>22</v>
      </c>
      <c r="E5" s="128"/>
      <c r="F5" s="129"/>
      <c r="G5" s="129"/>
      <c r="H5" s="379"/>
      <c r="I5" s="338" t="s">
        <v>16</v>
      </c>
      <c r="J5" s="339" t="s">
        <v>16</v>
      </c>
      <c r="K5" s="339"/>
      <c r="L5" s="340"/>
      <c r="M5" s="134" t="s">
        <v>23</v>
      </c>
      <c r="N5" s="135" t="s">
        <v>26</v>
      </c>
      <c r="O5" s="136"/>
      <c r="AI5" s="1"/>
      <c r="AJ5" s="1"/>
      <c r="AK5" s="3"/>
      <c r="AL5" s="3"/>
      <c r="AM5" s="3"/>
    </row>
    <row r="6" spans="2:39" s="4" customFormat="1" ht="24" customHeight="1">
      <c r="B6" s="483"/>
      <c r="C6" s="172"/>
      <c r="D6" s="153" t="s">
        <v>22</v>
      </c>
      <c r="E6" s="128"/>
      <c r="F6" s="129"/>
      <c r="G6" s="129"/>
      <c r="H6" s="379">
        <v>300</v>
      </c>
      <c r="I6" s="338"/>
      <c r="J6" s="339"/>
      <c r="K6" s="339" t="s">
        <v>16</v>
      </c>
      <c r="L6" s="340" t="s">
        <v>16</v>
      </c>
      <c r="M6" s="177" t="s">
        <v>27</v>
      </c>
      <c r="N6" s="178" t="s">
        <v>25</v>
      </c>
      <c r="O6" s="136"/>
      <c r="AI6" s="1"/>
      <c r="AJ6" s="1"/>
      <c r="AK6" s="3"/>
      <c r="AL6" s="3"/>
      <c r="AM6" s="3"/>
    </row>
    <row r="7" spans="2:39" s="4" customFormat="1" ht="24" customHeight="1">
      <c r="B7" s="483" t="str">
        <f>TEXT(DATE($F$57,$F$56,C7),"TTT")</f>
        <v>Do</v>
      </c>
      <c r="C7" s="172">
        <v>2</v>
      </c>
      <c r="D7" s="183" t="s">
        <v>14</v>
      </c>
      <c r="E7" s="184"/>
      <c r="F7" s="185"/>
      <c r="G7" s="185"/>
      <c r="H7" s="186">
        <v>100</v>
      </c>
      <c r="I7" s="187"/>
      <c r="J7" s="188"/>
      <c r="K7" s="188"/>
      <c r="L7" s="189"/>
      <c r="M7" s="114" t="s">
        <v>48</v>
      </c>
      <c r="N7" s="115" t="s">
        <v>13</v>
      </c>
      <c r="O7" s="116"/>
      <c r="AI7" s="1"/>
      <c r="AJ7" s="1"/>
      <c r="AK7" s="3"/>
      <c r="AL7" s="3"/>
      <c r="AM7" s="3"/>
    </row>
    <row r="8" spans="2:39" s="4" customFormat="1" ht="24" customHeight="1">
      <c r="B8" s="483"/>
      <c r="C8" s="172"/>
      <c r="D8" s="124" t="s">
        <v>19</v>
      </c>
      <c r="E8" s="96"/>
      <c r="F8" s="97"/>
      <c r="G8" s="97"/>
      <c r="H8" s="110"/>
      <c r="I8" s="111" t="s">
        <v>16</v>
      </c>
      <c r="J8" s="112"/>
      <c r="K8" s="112"/>
      <c r="L8" s="113"/>
      <c r="M8" s="102" t="s">
        <v>20</v>
      </c>
      <c r="N8" s="103" t="s">
        <v>21</v>
      </c>
      <c r="O8" s="104"/>
      <c r="AI8" s="1"/>
      <c r="AJ8" s="1"/>
      <c r="AK8" s="3"/>
      <c r="AL8" s="3"/>
      <c r="AM8" s="3"/>
    </row>
    <row r="9" spans="2:39" s="4" customFormat="1" ht="24" customHeight="1">
      <c r="B9" s="483"/>
      <c r="C9" s="172"/>
      <c r="D9" s="433" t="s">
        <v>22</v>
      </c>
      <c r="E9" s="434"/>
      <c r="F9" s="435"/>
      <c r="G9" s="435"/>
      <c r="H9" s="436">
        <v>100</v>
      </c>
      <c r="I9" s="437"/>
      <c r="J9" s="438"/>
      <c r="K9" s="438"/>
      <c r="L9" s="439"/>
      <c r="M9" s="451" t="s">
        <v>103</v>
      </c>
      <c r="N9" s="452" t="s">
        <v>47</v>
      </c>
      <c r="O9" s="453"/>
      <c r="AI9" s="1"/>
      <c r="AJ9" s="1"/>
      <c r="AK9" s="3"/>
      <c r="AL9" s="3"/>
      <c r="AM9" s="3"/>
    </row>
    <row r="10" spans="2:39" s="4" customFormat="1" ht="24" customHeight="1">
      <c r="B10" s="483" t="str">
        <f>TEXT(DATE($F$57,$F$56,C10),"TTT")</f>
        <v>Fr</v>
      </c>
      <c r="C10" s="172">
        <v>3</v>
      </c>
      <c r="D10" s="153" t="s">
        <v>22</v>
      </c>
      <c r="E10" s="128"/>
      <c r="F10" s="129"/>
      <c r="G10" s="129"/>
      <c r="H10" s="379"/>
      <c r="I10" s="338" t="s">
        <v>16</v>
      </c>
      <c r="J10" s="339" t="s">
        <v>16</v>
      </c>
      <c r="K10" s="339"/>
      <c r="L10" s="340"/>
      <c r="M10" s="134" t="s">
        <v>23</v>
      </c>
      <c r="N10" s="135" t="s">
        <v>26</v>
      </c>
      <c r="O10" s="136"/>
      <c r="P10" s="16"/>
      <c r="Q10" s="16"/>
      <c r="R10" s="16"/>
      <c r="AE10" s="16"/>
      <c r="AF10" s="16"/>
      <c r="AG10" s="16"/>
      <c r="AH10" s="16"/>
      <c r="AI10" s="6"/>
      <c r="AJ10" s="6"/>
      <c r="AK10" s="5"/>
      <c r="AL10" s="5"/>
      <c r="AM10" s="5"/>
    </row>
    <row r="11" spans="2:39" s="4" customFormat="1" ht="24" customHeight="1">
      <c r="B11" s="483" t="str">
        <f>TEXT(DATE($F$57,$F$56,C11),"TTT")</f>
        <v>Sa</v>
      </c>
      <c r="C11" s="172">
        <v>4</v>
      </c>
      <c r="D11" s="153" t="s">
        <v>126</v>
      </c>
      <c r="E11" s="128"/>
      <c r="F11" s="129"/>
      <c r="G11" s="129"/>
      <c r="H11" s="378">
        <v>300</v>
      </c>
      <c r="I11" s="131"/>
      <c r="J11" s="132"/>
      <c r="K11" s="132"/>
      <c r="L11" s="133"/>
      <c r="M11" s="134" t="s">
        <v>109</v>
      </c>
      <c r="N11" s="135" t="s">
        <v>110</v>
      </c>
      <c r="O11" s="136"/>
      <c r="P11" s="16"/>
      <c r="Q11" s="16"/>
      <c r="R11" s="16"/>
      <c r="AE11" s="16"/>
      <c r="AF11" s="16"/>
      <c r="AG11" s="16"/>
      <c r="AH11" s="16"/>
      <c r="AI11" s="6"/>
      <c r="AJ11" s="6"/>
      <c r="AK11" s="5"/>
      <c r="AL11" s="5"/>
      <c r="AM11" s="5"/>
    </row>
    <row r="12" spans="2:39" s="4" customFormat="1" ht="24" customHeight="1">
      <c r="B12" s="484" t="str">
        <f>TEXT(DATE($F$57,$F$56,C12),"TTT")</f>
        <v>So</v>
      </c>
      <c r="C12" s="198">
        <v>5</v>
      </c>
      <c r="D12" s="205"/>
      <c r="E12" s="206"/>
      <c r="F12" s="207"/>
      <c r="G12" s="207"/>
      <c r="H12" s="208"/>
      <c r="I12" s="206"/>
      <c r="J12" s="207"/>
      <c r="K12" s="207"/>
      <c r="L12" s="209"/>
      <c r="M12" s="210"/>
      <c r="N12" s="211"/>
      <c r="O12" s="212"/>
      <c r="P12" s="16"/>
      <c r="Q12" s="16"/>
      <c r="R12" s="16"/>
      <c r="AE12" s="16"/>
      <c r="AF12" s="16"/>
      <c r="AG12" s="16"/>
      <c r="AH12" s="16"/>
      <c r="AI12" s="6"/>
      <c r="AJ12" s="6"/>
      <c r="AK12" s="5"/>
      <c r="AL12" s="5"/>
      <c r="AM12" s="5"/>
    </row>
    <row r="13" spans="2:39" s="4" customFormat="1" ht="24" customHeight="1">
      <c r="B13" s="483" t="str">
        <f>TEXT(DATE($F$57,$F$56,C13),"TTT")</f>
        <v>Mo</v>
      </c>
      <c r="C13" s="172">
        <v>6</v>
      </c>
      <c r="D13" s="153" t="s">
        <v>22</v>
      </c>
      <c r="E13" s="128"/>
      <c r="F13" s="129"/>
      <c r="G13" s="129"/>
      <c r="H13" s="379"/>
      <c r="I13" s="338" t="s">
        <v>16</v>
      </c>
      <c r="J13" s="339" t="s">
        <v>16</v>
      </c>
      <c r="K13" s="339"/>
      <c r="L13" s="340"/>
      <c r="M13" s="362" t="s">
        <v>160</v>
      </c>
      <c r="N13" s="363" t="s">
        <v>24</v>
      </c>
      <c r="O13" s="364"/>
      <c r="P13" s="16"/>
      <c r="Q13" s="16"/>
      <c r="R13" s="16"/>
      <c r="AE13" s="16"/>
      <c r="AF13" s="16"/>
      <c r="AG13" s="16"/>
      <c r="AH13" s="16"/>
      <c r="AI13" s="6"/>
      <c r="AJ13" s="6"/>
      <c r="AK13" s="5"/>
      <c r="AL13" s="5"/>
      <c r="AM13" s="5"/>
    </row>
    <row r="14" spans="2:39" s="4" customFormat="1" ht="24" customHeight="1">
      <c r="B14" s="483"/>
      <c r="C14" s="172"/>
      <c r="D14" s="455" t="s">
        <v>111</v>
      </c>
      <c r="E14" s="456" t="s">
        <v>16</v>
      </c>
      <c r="F14" s="457" t="s">
        <v>16</v>
      </c>
      <c r="G14" s="457" t="s">
        <v>16</v>
      </c>
      <c r="H14" s="458">
        <v>100</v>
      </c>
      <c r="I14" s="459"/>
      <c r="J14" s="461"/>
      <c r="K14" s="461" t="s">
        <v>16</v>
      </c>
      <c r="L14" s="462" t="s">
        <v>16</v>
      </c>
      <c r="M14" s="235" t="s">
        <v>139</v>
      </c>
      <c r="N14" s="463" t="s">
        <v>105</v>
      </c>
      <c r="O14" s="477"/>
      <c r="P14" s="16"/>
      <c r="Q14" s="16"/>
      <c r="R14" s="16"/>
      <c r="AE14" s="16"/>
      <c r="AF14" s="16"/>
      <c r="AG14" s="16"/>
      <c r="AH14" s="16"/>
      <c r="AI14" s="6"/>
      <c r="AJ14" s="6"/>
      <c r="AK14" s="5"/>
      <c r="AL14" s="5"/>
      <c r="AM14" s="5"/>
    </row>
    <row r="15" spans="2:39" s="4" customFormat="1" ht="24" customHeight="1">
      <c r="B15" s="483" t="str">
        <f>TEXT(DATE($F$57,$F$56,C15),"TTT")</f>
        <v>Di</v>
      </c>
      <c r="C15" s="172">
        <v>7</v>
      </c>
      <c r="D15" s="124" t="s">
        <v>19</v>
      </c>
      <c r="E15" s="96"/>
      <c r="F15" s="97"/>
      <c r="G15" s="97"/>
      <c r="H15" s="110"/>
      <c r="I15" s="111" t="s">
        <v>16</v>
      </c>
      <c r="J15" s="112"/>
      <c r="K15" s="112"/>
      <c r="L15" s="113"/>
      <c r="M15" s="504" t="s">
        <v>20</v>
      </c>
      <c r="N15" s="505" t="s">
        <v>21</v>
      </c>
      <c r="O15" s="495"/>
      <c r="P15" s="16"/>
      <c r="Q15" s="16"/>
      <c r="R15" s="16"/>
      <c r="AE15" s="16"/>
      <c r="AF15" s="16"/>
      <c r="AG15" s="16"/>
      <c r="AH15" s="16"/>
      <c r="AI15" s="6"/>
      <c r="AJ15" s="6"/>
      <c r="AK15" s="5"/>
      <c r="AL15" s="5"/>
      <c r="AM15" s="5"/>
    </row>
    <row r="16" spans="2:39" s="4" customFormat="1" ht="24" customHeight="1">
      <c r="B16" s="483" t="str">
        <f>TEXT(DATE($F$57,$F$56,C16),"TTT")</f>
        <v>Mi</v>
      </c>
      <c r="C16" s="172">
        <v>8</v>
      </c>
      <c r="D16" s="153" t="s">
        <v>22</v>
      </c>
      <c r="E16" s="128"/>
      <c r="F16" s="129"/>
      <c r="G16" s="129"/>
      <c r="H16" s="379"/>
      <c r="I16" s="338" t="s">
        <v>16</v>
      </c>
      <c r="J16" s="339" t="s">
        <v>16</v>
      </c>
      <c r="K16" s="339"/>
      <c r="L16" s="340"/>
      <c r="M16" s="498" t="s">
        <v>23</v>
      </c>
      <c r="N16" s="499" t="s">
        <v>26</v>
      </c>
      <c r="O16" s="500"/>
      <c r="P16" s="16"/>
      <c r="Q16" s="16"/>
      <c r="R16" s="16"/>
      <c r="AE16" s="16"/>
      <c r="AF16" s="16"/>
      <c r="AG16" s="16"/>
      <c r="AH16" s="16"/>
      <c r="AI16" s="6"/>
      <c r="AJ16" s="6"/>
      <c r="AK16" s="5"/>
      <c r="AL16" s="5"/>
      <c r="AM16" s="5"/>
    </row>
    <row r="17" spans="2:39" s="4" customFormat="1" ht="24" customHeight="1">
      <c r="B17" s="483"/>
      <c r="C17" s="172"/>
      <c r="D17" s="153" t="s">
        <v>22</v>
      </c>
      <c r="E17" s="128"/>
      <c r="F17" s="129"/>
      <c r="G17" s="129"/>
      <c r="H17" s="379">
        <v>300</v>
      </c>
      <c r="I17" s="338"/>
      <c r="J17" s="339"/>
      <c r="K17" s="339" t="s">
        <v>16</v>
      </c>
      <c r="L17" s="340" t="s">
        <v>16</v>
      </c>
      <c r="M17" s="177" t="s">
        <v>27</v>
      </c>
      <c r="N17" s="178" t="s">
        <v>25</v>
      </c>
      <c r="O17" s="136"/>
      <c r="P17" s="16"/>
      <c r="Q17" s="16"/>
      <c r="R17" s="16"/>
      <c r="AE17" s="16"/>
      <c r="AF17" s="16"/>
      <c r="AG17" s="16"/>
      <c r="AH17" s="16"/>
      <c r="AI17" s="6"/>
      <c r="AJ17" s="6"/>
      <c r="AK17" s="5"/>
      <c r="AL17" s="5"/>
      <c r="AM17" s="5"/>
    </row>
    <row r="18" spans="2:39" s="4" customFormat="1" ht="24" customHeight="1">
      <c r="B18" s="483" t="str">
        <f>TEXT(DATE($F$57,$F$56,C18),"TTT")</f>
        <v>Do</v>
      </c>
      <c r="C18" s="172">
        <v>9</v>
      </c>
      <c r="D18" s="183" t="s">
        <v>14</v>
      </c>
      <c r="E18" s="184"/>
      <c r="F18" s="185"/>
      <c r="G18" s="185"/>
      <c r="H18" s="186">
        <v>100</v>
      </c>
      <c r="I18" s="187"/>
      <c r="J18" s="188"/>
      <c r="K18" s="188"/>
      <c r="L18" s="189"/>
      <c r="M18" s="114" t="s">
        <v>48</v>
      </c>
      <c r="N18" s="115" t="s">
        <v>13</v>
      </c>
      <c r="O18" s="116"/>
      <c r="AE18" s="16"/>
      <c r="AF18" s="16"/>
      <c r="AG18" s="16"/>
      <c r="AH18" s="16"/>
      <c r="AI18" s="6"/>
      <c r="AJ18" s="6"/>
      <c r="AK18" s="5"/>
      <c r="AL18" s="5"/>
      <c r="AM18" s="5"/>
    </row>
    <row r="19" spans="2:39" s="4" customFormat="1" ht="24" customHeight="1">
      <c r="B19" s="483"/>
      <c r="C19" s="172"/>
      <c r="D19" s="124" t="s">
        <v>19</v>
      </c>
      <c r="E19" s="96"/>
      <c r="F19" s="97"/>
      <c r="G19" s="97"/>
      <c r="H19" s="110"/>
      <c r="I19" s="111" t="s">
        <v>16</v>
      </c>
      <c r="J19" s="112"/>
      <c r="K19" s="112"/>
      <c r="L19" s="113"/>
      <c r="M19" s="102" t="s">
        <v>20</v>
      </c>
      <c r="N19" s="103" t="s">
        <v>21</v>
      </c>
      <c r="O19" s="104"/>
      <c r="P19" s="16"/>
      <c r="Q19" s="16"/>
      <c r="R19" s="16"/>
      <c r="S19" s="16"/>
      <c r="T19" s="531"/>
      <c r="U19" s="321"/>
      <c r="V19" s="321"/>
      <c r="W19" s="321"/>
      <c r="X19" s="321"/>
      <c r="Y19" s="532"/>
      <c r="Z19" s="532"/>
      <c r="AA19" s="532"/>
      <c r="AB19" s="532"/>
      <c r="AC19" s="533"/>
      <c r="AD19" s="533"/>
      <c r="AE19" s="533"/>
      <c r="AF19" s="16"/>
      <c r="AG19" s="16"/>
      <c r="AH19" s="16"/>
      <c r="AI19" s="6"/>
      <c r="AJ19" s="6"/>
      <c r="AK19" s="5"/>
      <c r="AL19" s="5"/>
      <c r="AM19" s="5"/>
    </row>
    <row r="20" spans="2:39" s="4" customFormat="1" ht="24" customHeight="1">
      <c r="B20" s="483" t="str">
        <f aca="true" t="shared" si="0" ref="B20:B25">TEXT(DATE($F$57,$F$56,C20),"TTT")</f>
        <v>Fr</v>
      </c>
      <c r="C20" s="172">
        <v>10</v>
      </c>
      <c r="D20" s="153" t="s">
        <v>22</v>
      </c>
      <c r="E20" s="128"/>
      <c r="F20" s="129"/>
      <c r="G20" s="129"/>
      <c r="H20" s="379"/>
      <c r="I20" s="338" t="s">
        <v>16</v>
      </c>
      <c r="J20" s="339" t="s">
        <v>16</v>
      </c>
      <c r="K20" s="339"/>
      <c r="L20" s="340"/>
      <c r="M20" s="498" t="s">
        <v>23</v>
      </c>
      <c r="N20" s="499" t="s">
        <v>26</v>
      </c>
      <c r="O20" s="500"/>
      <c r="P20" s="16"/>
      <c r="Q20" s="16"/>
      <c r="R20" s="16"/>
      <c r="AE20" s="16"/>
      <c r="AF20" s="16"/>
      <c r="AG20" s="16"/>
      <c r="AH20" s="16"/>
      <c r="AI20" s="6"/>
      <c r="AJ20" s="6"/>
      <c r="AK20" s="5"/>
      <c r="AL20" s="5"/>
      <c r="AM20" s="5"/>
    </row>
    <row r="21" spans="2:39" s="4" customFormat="1" ht="24" customHeight="1">
      <c r="B21" s="483" t="str">
        <f t="shared" si="0"/>
        <v>Sa</v>
      </c>
      <c r="C21" s="172">
        <v>11</v>
      </c>
      <c r="D21" s="372"/>
      <c r="E21" s="369"/>
      <c r="F21" s="370"/>
      <c r="G21" s="370"/>
      <c r="H21" s="371"/>
      <c r="I21" s="344"/>
      <c r="J21" s="345"/>
      <c r="K21" s="345"/>
      <c r="L21" s="346"/>
      <c r="M21" s="501"/>
      <c r="N21" s="502"/>
      <c r="O21" s="503"/>
      <c r="P21" s="16"/>
      <c r="Q21" s="16"/>
      <c r="R21" s="16"/>
      <c r="AE21" s="16"/>
      <c r="AF21" s="16"/>
      <c r="AG21" s="16"/>
      <c r="AH21" s="16"/>
      <c r="AI21" s="6"/>
      <c r="AJ21" s="6"/>
      <c r="AK21" s="5"/>
      <c r="AL21" s="5"/>
      <c r="AM21" s="5"/>
    </row>
    <row r="22" spans="2:39" s="4" customFormat="1" ht="24" customHeight="1">
      <c r="B22" s="484" t="str">
        <f t="shared" si="0"/>
        <v>So</v>
      </c>
      <c r="C22" s="198">
        <v>12</v>
      </c>
      <c r="D22" s="205"/>
      <c r="E22" s="206"/>
      <c r="F22" s="207"/>
      <c r="G22" s="207"/>
      <c r="H22" s="208"/>
      <c r="I22" s="206"/>
      <c r="J22" s="207"/>
      <c r="K22" s="207"/>
      <c r="L22" s="209"/>
      <c r="M22" s="210"/>
      <c r="N22" s="211"/>
      <c r="O22" s="212"/>
      <c r="P22" s="16"/>
      <c r="Q22" s="16"/>
      <c r="R22" s="16"/>
      <c r="AE22" s="16"/>
      <c r="AF22" s="16"/>
      <c r="AG22" s="16"/>
      <c r="AH22" s="16"/>
      <c r="AJ22" s="6"/>
      <c r="AK22" s="5"/>
      <c r="AL22" s="5"/>
      <c r="AM22" s="5"/>
    </row>
    <row r="23" spans="2:39" s="4" customFormat="1" ht="24" customHeight="1">
      <c r="B23" s="483" t="str">
        <f t="shared" si="0"/>
        <v>Mo</v>
      </c>
      <c r="C23" s="172">
        <v>13</v>
      </c>
      <c r="D23" s="153" t="s">
        <v>22</v>
      </c>
      <c r="E23" s="128"/>
      <c r="F23" s="129"/>
      <c r="G23" s="129"/>
      <c r="H23" s="379"/>
      <c r="I23" s="338" t="s">
        <v>16</v>
      </c>
      <c r="J23" s="339" t="s">
        <v>16</v>
      </c>
      <c r="K23" s="339"/>
      <c r="L23" s="340"/>
      <c r="M23" s="498" t="s">
        <v>23</v>
      </c>
      <c r="N23" s="499" t="s">
        <v>24</v>
      </c>
      <c r="O23" s="500"/>
      <c r="P23" s="16"/>
      <c r="Q23" s="16"/>
      <c r="R23" s="16"/>
      <c r="AE23" s="16"/>
      <c r="AF23" s="16"/>
      <c r="AG23" s="16"/>
      <c r="AH23" s="16"/>
      <c r="AI23" s="7"/>
      <c r="AJ23" s="6"/>
      <c r="AK23" s="5"/>
      <c r="AL23" s="5"/>
      <c r="AM23" s="5"/>
    </row>
    <row r="24" spans="2:39" s="4" customFormat="1" ht="24" customHeight="1">
      <c r="B24" s="483" t="str">
        <f t="shared" si="0"/>
        <v>Di</v>
      </c>
      <c r="C24" s="172">
        <v>14</v>
      </c>
      <c r="D24" s="124" t="s">
        <v>19</v>
      </c>
      <c r="E24" s="96"/>
      <c r="F24" s="97"/>
      <c r="G24" s="97"/>
      <c r="H24" s="110"/>
      <c r="I24" s="111" t="s">
        <v>16</v>
      </c>
      <c r="J24" s="112"/>
      <c r="K24" s="112"/>
      <c r="L24" s="113"/>
      <c r="M24" s="504" t="s">
        <v>20</v>
      </c>
      <c r="N24" s="505" t="s">
        <v>21</v>
      </c>
      <c r="O24" s="495"/>
      <c r="P24" s="8"/>
      <c r="Q24" s="8"/>
      <c r="R24" s="8"/>
      <c r="AE24" s="8"/>
      <c r="AF24" s="8"/>
      <c r="AG24" s="8"/>
      <c r="AH24" s="8"/>
      <c r="AI24" s="9"/>
      <c r="AJ24" s="1"/>
      <c r="AK24" s="3"/>
      <c r="AL24" s="3"/>
      <c r="AM24" s="3"/>
    </row>
    <row r="25" spans="2:39" s="4" customFormat="1" ht="24" customHeight="1">
      <c r="B25" s="483" t="str">
        <f t="shared" si="0"/>
        <v>Mi</v>
      </c>
      <c r="C25" s="172">
        <v>15</v>
      </c>
      <c r="D25" s="153" t="s">
        <v>22</v>
      </c>
      <c r="E25" s="128"/>
      <c r="F25" s="129"/>
      <c r="G25" s="129"/>
      <c r="H25" s="379"/>
      <c r="I25" s="338" t="s">
        <v>16</v>
      </c>
      <c r="J25" s="339" t="s">
        <v>16</v>
      </c>
      <c r="K25" s="339"/>
      <c r="L25" s="340"/>
      <c r="M25" s="498" t="s">
        <v>23</v>
      </c>
      <c r="N25" s="499" t="s">
        <v>26</v>
      </c>
      <c r="O25" s="500"/>
      <c r="P25" s="11"/>
      <c r="Q25" s="11"/>
      <c r="R25" s="1"/>
      <c r="AI25" s="1"/>
      <c r="AJ25" s="1"/>
      <c r="AK25" s="3"/>
      <c r="AL25" s="3"/>
      <c r="AM25" s="3"/>
    </row>
    <row r="26" spans="2:39" s="4" customFormat="1" ht="24" customHeight="1">
      <c r="B26" s="483"/>
      <c r="C26" s="172"/>
      <c r="D26" s="153" t="s">
        <v>22</v>
      </c>
      <c r="E26" s="128"/>
      <c r="F26" s="129"/>
      <c r="G26" s="129"/>
      <c r="H26" s="379">
        <v>300</v>
      </c>
      <c r="I26" s="338"/>
      <c r="J26" s="339"/>
      <c r="K26" s="339" t="s">
        <v>16</v>
      </c>
      <c r="L26" s="340" t="s">
        <v>16</v>
      </c>
      <c r="M26" s="177" t="s">
        <v>27</v>
      </c>
      <c r="N26" s="178" t="s">
        <v>25</v>
      </c>
      <c r="O26" s="136"/>
      <c r="P26" s="11"/>
      <c r="Q26" s="11"/>
      <c r="R26" s="1"/>
      <c r="AI26" s="1"/>
      <c r="AJ26" s="1"/>
      <c r="AK26" s="3"/>
      <c r="AL26" s="3"/>
      <c r="AM26" s="3"/>
    </row>
    <row r="27" spans="2:39" s="4" customFormat="1" ht="24" customHeight="1">
      <c r="B27" s="483" t="str">
        <f>TEXT(DATE($F$57,$F$56,C27),"TTT")</f>
        <v>Do</v>
      </c>
      <c r="C27" s="172">
        <v>16</v>
      </c>
      <c r="D27" s="183" t="s">
        <v>14</v>
      </c>
      <c r="E27" s="184"/>
      <c r="F27" s="185"/>
      <c r="G27" s="185"/>
      <c r="H27" s="186">
        <v>100</v>
      </c>
      <c r="I27" s="187"/>
      <c r="J27" s="188"/>
      <c r="K27" s="188"/>
      <c r="L27" s="189"/>
      <c r="M27" s="114" t="s">
        <v>48</v>
      </c>
      <c r="N27" s="115" t="s">
        <v>13</v>
      </c>
      <c r="O27" s="116"/>
      <c r="P27" s="11"/>
      <c r="Q27" s="11"/>
      <c r="R27" s="1"/>
      <c r="AI27" s="1"/>
      <c r="AJ27" s="1"/>
      <c r="AK27" s="3"/>
      <c r="AL27" s="3"/>
      <c r="AM27" s="3"/>
    </row>
    <row r="28" spans="2:39" s="4" customFormat="1" ht="24" customHeight="1">
      <c r="B28" s="483"/>
      <c r="C28" s="172"/>
      <c r="D28" s="124" t="s">
        <v>19</v>
      </c>
      <c r="E28" s="96"/>
      <c r="F28" s="97"/>
      <c r="G28" s="97"/>
      <c r="H28" s="110"/>
      <c r="I28" s="111" t="s">
        <v>16</v>
      </c>
      <c r="J28" s="112"/>
      <c r="K28" s="112"/>
      <c r="L28" s="113"/>
      <c r="M28" s="504" t="s">
        <v>20</v>
      </c>
      <c r="N28" s="505" t="s">
        <v>21</v>
      </c>
      <c r="O28" s="495"/>
      <c r="P28" s="11"/>
      <c r="Q28" s="11"/>
      <c r="R28" s="1"/>
      <c r="AI28" s="1"/>
      <c r="AJ28" s="1"/>
      <c r="AK28" s="3"/>
      <c r="AL28" s="3"/>
      <c r="AM28" s="3"/>
    </row>
    <row r="29" spans="2:39" s="4" customFormat="1" ht="24" customHeight="1">
      <c r="B29" s="483" t="str">
        <f>TEXT(DATE($F$57,$F$56,C29),"TTT")</f>
        <v>Fr</v>
      </c>
      <c r="C29" s="172">
        <v>17</v>
      </c>
      <c r="D29" s="153" t="s">
        <v>22</v>
      </c>
      <c r="E29" s="128"/>
      <c r="F29" s="129"/>
      <c r="G29" s="129"/>
      <c r="H29" s="379"/>
      <c r="I29" s="338" t="s">
        <v>16</v>
      </c>
      <c r="J29" s="339" t="s">
        <v>16</v>
      </c>
      <c r="K29" s="339"/>
      <c r="L29" s="340"/>
      <c r="M29" s="352" t="s">
        <v>152</v>
      </c>
      <c r="N29" s="353" t="s">
        <v>26</v>
      </c>
      <c r="O29" s="354"/>
      <c r="P29" s="11"/>
      <c r="Q29" s="11"/>
      <c r="R29" s="1"/>
      <c r="AI29" s="1"/>
      <c r="AJ29" s="1"/>
      <c r="AK29" s="3"/>
      <c r="AL29" s="3"/>
      <c r="AM29" s="3"/>
    </row>
    <row r="30" spans="2:39" s="4" customFormat="1" ht="24" customHeight="1">
      <c r="B30" s="483" t="str">
        <f aca="true" t="shared" si="1" ref="B30:B36">TEXT(DATE($F$57,$F$56,C30),"TTT")</f>
        <v>Sa</v>
      </c>
      <c r="C30" s="172">
        <v>18</v>
      </c>
      <c r="D30" s="153" t="s">
        <v>143</v>
      </c>
      <c r="E30" s="128"/>
      <c r="F30" s="129"/>
      <c r="G30" s="129"/>
      <c r="H30" s="378">
        <v>300</v>
      </c>
      <c r="I30" s="131"/>
      <c r="J30" s="132"/>
      <c r="K30" s="132"/>
      <c r="L30" s="133"/>
      <c r="M30" s="134" t="s">
        <v>109</v>
      </c>
      <c r="N30" s="135" t="s">
        <v>110</v>
      </c>
      <c r="O30" s="136"/>
      <c r="P30" s="11"/>
      <c r="Q30" s="11"/>
      <c r="R30" s="1"/>
      <c r="AI30" s="1"/>
      <c r="AJ30" s="1"/>
      <c r="AK30" s="3"/>
      <c r="AL30" s="3"/>
      <c r="AM30" s="3"/>
    </row>
    <row r="31" spans="2:39" s="4" customFormat="1" ht="24" customHeight="1">
      <c r="B31" s="484" t="str">
        <f t="shared" si="1"/>
        <v>So</v>
      </c>
      <c r="C31" s="198">
        <v>19</v>
      </c>
      <c r="D31" s="205"/>
      <c r="E31" s="206"/>
      <c r="F31" s="207"/>
      <c r="G31" s="207"/>
      <c r="H31" s="208"/>
      <c r="I31" s="206"/>
      <c r="J31" s="207"/>
      <c r="K31" s="207"/>
      <c r="L31" s="209"/>
      <c r="M31" s="210"/>
      <c r="N31" s="211"/>
      <c r="O31" s="212"/>
      <c r="P31" s="11"/>
      <c r="Q31" s="11"/>
      <c r="R31" s="1"/>
      <c r="AI31" s="1"/>
      <c r="AJ31" s="1"/>
      <c r="AK31" s="3"/>
      <c r="AL31" s="3"/>
      <c r="AM31" s="3"/>
    </row>
    <row r="32" spans="2:39" s="4" customFormat="1" ht="24" customHeight="1">
      <c r="B32" s="483" t="str">
        <f t="shared" si="1"/>
        <v>Mo</v>
      </c>
      <c r="C32" s="172">
        <v>20</v>
      </c>
      <c r="D32" s="153" t="s">
        <v>22</v>
      </c>
      <c r="E32" s="128"/>
      <c r="F32" s="129"/>
      <c r="G32" s="129"/>
      <c r="H32" s="379"/>
      <c r="I32" s="338" t="s">
        <v>16</v>
      </c>
      <c r="J32" s="339" t="s">
        <v>16</v>
      </c>
      <c r="K32" s="339"/>
      <c r="L32" s="340"/>
      <c r="M32" s="134" t="s">
        <v>23</v>
      </c>
      <c r="N32" s="135" t="s">
        <v>24</v>
      </c>
      <c r="O32" s="136"/>
      <c r="P32" s="11"/>
      <c r="Q32" s="11"/>
      <c r="R32" s="1"/>
      <c r="AI32" s="1"/>
      <c r="AJ32" s="1"/>
      <c r="AK32" s="3"/>
      <c r="AL32" s="3"/>
      <c r="AM32" s="3"/>
    </row>
    <row r="33" spans="2:39" s="4" customFormat="1" ht="24" customHeight="1">
      <c r="B33" s="483" t="str">
        <f t="shared" si="1"/>
        <v>Di</v>
      </c>
      <c r="C33" s="172">
        <v>21</v>
      </c>
      <c r="D33" s="124" t="s">
        <v>19</v>
      </c>
      <c r="E33" s="96"/>
      <c r="F33" s="97"/>
      <c r="G33" s="97"/>
      <c r="H33" s="110"/>
      <c r="I33" s="111" t="s">
        <v>16</v>
      </c>
      <c r="J33" s="112"/>
      <c r="K33" s="112"/>
      <c r="L33" s="113"/>
      <c r="M33" s="102" t="s">
        <v>20</v>
      </c>
      <c r="N33" s="103" t="s">
        <v>21</v>
      </c>
      <c r="O33" s="104"/>
      <c r="P33" s="13"/>
      <c r="Q33" s="11"/>
      <c r="R33" s="1"/>
      <c r="Y33" s="164"/>
      <c r="AH33" s="1"/>
      <c r="AI33" s="1"/>
      <c r="AJ33" s="1"/>
      <c r="AK33" s="3"/>
      <c r="AL33" s="3"/>
      <c r="AM33" s="3"/>
    </row>
    <row r="34" spans="2:39" s="4" customFormat="1" ht="24" customHeight="1">
      <c r="B34" s="483" t="str">
        <f t="shared" si="1"/>
        <v>Mi</v>
      </c>
      <c r="C34" s="172">
        <v>22</v>
      </c>
      <c r="D34" s="376" t="s">
        <v>22</v>
      </c>
      <c r="E34" s="128"/>
      <c r="F34" s="129"/>
      <c r="G34" s="129"/>
      <c r="H34" s="379"/>
      <c r="I34" s="338" t="s">
        <v>16</v>
      </c>
      <c r="J34" s="339" t="s">
        <v>16</v>
      </c>
      <c r="K34" s="132"/>
      <c r="L34" s="133"/>
      <c r="M34" s="362" t="s">
        <v>79</v>
      </c>
      <c r="N34" s="363" t="s">
        <v>26</v>
      </c>
      <c r="O34" s="364"/>
      <c r="P34" s="1"/>
      <c r="Q34" s="11"/>
      <c r="R34" s="1"/>
      <c r="AB34" s="90"/>
      <c r="AH34" s="1"/>
      <c r="AI34" s="1"/>
      <c r="AJ34" s="1"/>
      <c r="AK34" s="3"/>
      <c r="AL34" s="3"/>
      <c r="AM34" s="3"/>
    </row>
    <row r="35" spans="2:39" s="4" customFormat="1" ht="24" customHeight="1">
      <c r="B35" s="483"/>
      <c r="C35" s="172"/>
      <c r="D35" s="153" t="s">
        <v>22</v>
      </c>
      <c r="E35" s="128"/>
      <c r="F35" s="129"/>
      <c r="G35" s="129"/>
      <c r="H35" s="379">
        <v>300</v>
      </c>
      <c r="I35" s="338"/>
      <c r="J35" s="339"/>
      <c r="K35" s="339" t="s">
        <v>16</v>
      </c>
      <c r="L35" s="340" t="s">
        <v>16</v>
      </c>
      <c r="M35" s="177" t="s">
        <v>27</v>
      </c>
      <c r="N35" s="178" t="s">
        <v>25</v>
      </c>
      <c r="O35" s="136"/>
      <c r="P35" s="1"/>
      <c r="Q35" s="11"/>
      <c r="R35" s="1"/>
      <c r="AB35" s="90"/>
      <c r="AH35" s="1"/>
      <c r="AI35" s="1"/>
      <c r="AJ35" s="1"/>
      <c r="AK35" s="3"/>
      <c r="AL35" s="3"/>
      <c r="AM35" s="3"/>
    </row>
    <row r="36" spans="2:39" s="4" customFormat="1" ht="24" customHeight="1">
      <c r="B36" s="483" t="str">
        <f t="shared" si="1"/>
        <v>Do</v>
      </c>
      <c r="C36" s="172">
        <v>23</v>
      </c>
      <c r="D36" s="183" t="s">
        <v>14</v>
      </c>
      <c r="E36" s="184"/>
      <c r="F36" s="185"/>
      <c r="G36" s="185"/>
      <c r="H36" s="186">
        <v>100</v>
      </c>
      <c r="I36" s="187"/>
      <c r="J36" s="188"/>
      <c r="K36" s="188"/>
      <c r="L36" s="189"/>
      <c r="M36" s="114" t="s">
        <v>48</v>
      </c>
      <c r="N36" s="115" t="s">
        <v>13</v>
      </c>
      <c r="O36" s="116"/>
      <c r="P36" s="1"/>
      <c r="Q36" s="11"/>
      <c r="R36" s="1"/>
      <c r="AH36" s="1"/>
      <c r="AI36" s="1"/>
      <c r="AJ36" s="1"/>
      <c r="AK36" s="3"/>
      <c r="AL36" s="3"/>
      <c r="AM36" s="3"/>
    </row>
    <row r="37" spans="2:39" s="4" customFormat="1" ht="24" customHeight="1">
      <c r="B37" s="483"/>
      <c r="C37" s="172"/>
      <c r="D37" s="124" t="s">
        <v>19</v>
      </c>
      <c r="E37" s="96"/>
      <c r="F37" s="97"/>
      <c r="G37" s="97"/>
      <c r="H37" s="110"/>
      <c r="I37" s="111" t="s">
        <v>16</v>
      </c>
      <c r="J37" s="112"/>
      <c r="K37" s="112"/>
      <c r="L37" s="113"/>
      <c r="M37" s="102" t="s">
        <v>20</v>
      </c>
      <c r="N37" s="103" t="s">
        <v>21</v>
      </c>
      <c r="O37" s="104"/>
      <c r="P37" s="1"/>
      <c r="Q37" s="11"/>
      <c r="R37" s="1"/>
      <c r="S37" s="1"/>
      <c r="T37" s="1"/>
      <c r="U37" s="1"/>
      <c r="V37" s="1"/>
      <c r="W37" s="20"/>
      <c r="X37" s="1"/>
      <c r="Y37" s="1"/>
      <c r="AH37" s="1"/>
      <c r="AI37" s="1"/>
      <c r="AJ37" s="1"/>
      <c r="AK37" s="3"/>
      <c r="AL37" s="3"/>
      <c r="AM37" s="3"/>
    </row>
    <row r="38" spans="2:39" s="4" customFormat="1" ht="24" customHeight="1">
      <c r="B38" s="483"/>
      <c r="C38" s="172"/>
      <c r="D38" s="433" t="s">
        <v>22</v>
      </c>
      <c r="E38" s="434"/>
      <c r="F38" s="435"/>
      <c r="G38" s="435"/>
      <c r="H38" s="436">
        <v>100</v>
      </c>
      <c r="I38" s="437"/>
      <c r="J38" s="438"/>
      <c r="K38" s="438"/>
      <c r="L38" s="439"/>
      <c r="M38" s="451" t="s">
        <v>103</v>
      </c>
      <c r="N38" s="452" t="s">
        <v>47</v>
      </c>
      <c r="O38" s="453"/>
      <c r="P38" s="1"/>
      <c r="Q38" s="11"/>
      <c r="R38" s="1"/>
      <c r="S38" s="1"/>
      <c r="T38" s="1"/>
      <c r="U38" s="1"/>
      <c r="V38" s="1"/>
      <c r="W38" s="20"/>
      <c r="X38" s="1"/>
      <c r="Y38" s="1"/>
      <c r="AH38" s="1"/>
      <c r="AI38" s="1"/>
      <c r="AJ38" s="1"/>
      <c r="AK38" s="3"/>
      <c r="AL38" s="3"/>
      <c r="AM38" s="3"/>
    </row>
    <row r="39" spans="2:39" s="4" customFormat="1" ht="24" customHeight="1">
      <c r="B39" s="483" t="str">
        <f>TEXT(DATE($F$57,$F$56,C39),"TTT")</f>
        <v>Fr</v>
      </c>
      <c r="C39" s="172">
        <v>24</v>
      </c>
      <c r="D39" s="124" t="s">
        <v>22</v>
      </c>
      <c r="E39" s="96"/>
      <c r="F39" s="97"/>
      <c r="G39" s="97"/>
      <c r="H39" s="110"/>
      <c r="I39" s="111" t="s">
        <v>16</v>
      </c>
      <c r="J39" s="112" t="s">
        <v>16</v>
      </c>
      <c r="K39" s="112"/>
      <c r="L39" s="113"/>
      <c r="M39" s="102" t="s">
        <v>23</v>
      </c>
      <c r="N39" s="103" t="s">
        <v>26</v>
      </c>
      <c r="O39" s="104"/>
      <c r="P39" s="1"/>
      <c r="Q39" s="11"/>
      <c r="R39" s="1"/>
      <c r="S39" s="1"/>
      <c r="T39" s="1"/>
      <c r="U39" s="1"/>
      <c r="V39" s="1"/>
      <c r="W39" s="20"/>
      <c r="X39" s="1"/>
      <c r="Y39" s="1"/>
      <c r="AH39" s="1"/>
      <c r="AI39" s="1"/>
      <c r="AJ39" s="1"/>
      <c r="AK39" s="3"/>
      <c r="AL39" s="3"/>
      <c r="AM39" s="3"/>
    </row>
    <row r="40" spans="2:39" s="4" customFormat="1" ht="24" customHeight="1">
      <c r="B40" s="483" t="str">
        <f>TEXT(DATE($F$57,$F$56,C40),"TTT")</f>
        <v>Sa</v>
      </c>
      <c r="C40" s="172">
        <v>25</v>
      </c>
      <c r="D40" s="153" t="s">
        <v>143</v>
      </c>
      <c r="E40" s="128"/>
      <c r="F40" s="129"/>
      <c r="G40" s="129"/>
      <c r="H40" s="378">
        <v>300</v>
      </c>
      <c r="I40" s="131"/>
      <c r="J40" s="132"/>
      <c r="K40" s="132"/>
      <c r="L40" s="133"/>
      <c r="M40" s="134" t="s">
        <v>109</v>
      </c>
      <c r="N40" s="135" t="s">
        <v>110</v>
      </c>
      <c r="O40" s="136"/>
      <c r="P40" s="1"/>
      <c r="Q40" s="11"/>
      <c r="R40" s="1"/>
      <c r="S40" s="1"/>
      <c r="T40" s="1"/>
      <c r="U40" s="1"/>
      <c r="V40" s="1"/>
      <c r="W40" s="20"/>
      <c r="X40" s="1"/>
      <c r="Y40" s="1"/>
      <c r="AH40" s="1"/>
      <c r="AI40" s="1"/>
      <c r="AJ40" s="1"/>
      <c r="AK40" s="3"/>
      <c r="AL40" s="3"/>
      <c r="AM40" s="3"/>
    </row>
    <row r="41" spans="2:39" s="4" customFormat="1" ht="24" customHeight="1">
      <c r="B41" s="484" t="str">
        <f aca="true" t="shared" si="2" ref="B41:B49">TEXT(DATE($F$57,$F$56,C41),"TTT")</f>
        <v>So</v>
      </c>
      <c r="C41" s="198">
        <v>26</v>
      </c>
      <c r="D41" s="205"/>
      <c r="E41" s="206"/>
      <c r="F41" s="207"/>
      <c r="G41" s="207"/>
      <c r="H41" s="208"/>
      <c r="I41" s="206"/>
      <c r="J41" s="207"/>
      <c r="K41" s="207"/>
      <c r="L41" s="209"/>
      <c r="M41" s="210"/>
      <c r="N41" s="211"/>
      <c r="O41" s="212"/>
      <c r="P41" s="1"/>
      <c r="Q41" s="11"/>
      <c r="R41" s="1"/>
      <c r="S41" s="1"/>
      <c r="T41" s="1"/>
      <c r="U41" s="1"/>
      <c r="V41" s="1"/>
      <c r="W41" s="20"/>
      <c r="X41" s="1"/>
      <c r="Y41" s="1"/>
      <c r="AH41" s="1"/>
      <c r="AI41" s="1"/>
      <c r="AJ41" s="1"/>
      <c r="AK41" s="3"/>
      <c r="AL41" s="3"/>
      <c r="AM41" s="3"/>
    </row>
    <row r="42" spans="2:39" s="4" customFormat="1" ht="24" customHeight="1">
      <c r="B42" s="483" t="str">
        <f t="shared" si="2"/>
        <v>Mo</v>
      </c>
      <c r="C42" s="172">
        <v>27</v>
      </c>
      <c r="D42" s="153" t="s">
        <v>22</v>
      </c>
      <c r="E42" s="128"/>
      <c r="F42" s="129"/>
      <c r="G42" s="129"/>
      <c r="H42" s="379"/>
      <c r="I42" s="338" t="s">
        <v>16</v>
      </c>
      <c r="J42" s="339" t="s">
        <v>16</v>
      </c>
      <c r="K42" s="339"/>
      <c r="L42" s="340"/>
      <c r="M42" s="362" t="s">
        <v>161</v>
      </c>
      <c r="N42" s="363" t="s">
        <v>24</v>
      </c>
      <c r="O42" s="364"/>
      <c r="P42" s="1"/>
      <c r="Q42" s="11"/>
      <c r="R42" s="1"/>
      <c r="S42" s="1"/>
      <c r="T42" s="1"/>
      <c r="U42" s="1"/>
      <c r="V42" s="1"/>
      <c r="W42" s="20"/>
      <c r="X42" s="1"/>
      <c r="Y42" s="1"/>
      <c r="AH42" s="1"/>
      <c r="AI42" s="1"/>
      <c r="AJ42" s="1"/>
      <c r="AK42" s="3"/>
      <c r="AL42" s="3"/>
      <c r="AM42" s="3"/>
    </row>
    <row r="43" spans="2:39" s="4" customFormat="1" ht="24" customHeight="1">
      <c r="B43" s="483" t="str">
        <f t="shared" si="2"/>
        <v>Di</v>
      </c>
      <c r="C43" s="172">
        <v>28</v>
      </c>
      <c r="D43" s="124" t="s">
        <v>19</v>
      </c>
      <c r="E43" s="96"/>
      <c r="F43" s="97"/>
      <c r="G43" s="97"/>
      <c r="H43" s="110"/>
      <c r="I43" s="111" t="s">
        <v>16</v>
      </c>
      <c r="J43" s="112"/>
      <c r="K43" s="112"/>
      <c r="L43" s="113"/>
      <c r="M43" s="102" t="s">
        <v>20</v>
      </c>
      <c r="N43" s="103" t="s">
        <v>21</v>
      </c>
      <c r="O43" s="104"/>
      <c r="P43" s="1"/>
      <c r="Q43" s="1"/>
      <c r="R43" s="1"/>
      <c r="AH43" s="1"/>
      <c r="AI43" s="1"/>
      <c r="AJ43" s="1"/>
      <c r="AK43" s="3"/>
      <c r="AL43" s="3"/>
      <c r="AM43" s="3"/>
    </row>
    <row r="44" spans="2:39" s="4" customFormat="1" ht="24" customHeight="1">
      <c r="B44" s="483" t="str">
        <f t="shared" si="2"/>
        <v>Mi</v>
      </c>
      <c r="C44" s="172">
        <v>29</v>
      </c>
      <c r="D44" s="153" t="s">
        <v>22</v>
      </c>
      <c r="E44" s="128"/>
      <c r="F44" s="129"/>
      <c r="G44" s="129"/>
      <c r="H44" s="379"/>
      <c r="I44" s="338" t="s">
        <v>16</v>
      </c>
      <c r="J44" s="339" t="s">
        <v>16</v>
      </c>
      <c r="K44" s="339"/>
      <c r="L44" s="340"/>
      <c r="M44" s="134" t="s">
        <v>23</v>
      </c>
      <c r="N44" s="135" t="s">
        <v>26</v>
      </c>
      <c r="O44" s="136"/>
      <c r="P44" s="1"/>
      <c r="Q44" s="1"/>
      <c r="R44" s="1"/>
      <c r="S44" s="1"/>
      <c r="T44" s="1"/>
      <c r="U44" s="1"/>
      <c r="V44" s="1"/>
      <c r="W44" s="1"/>
      <c r="X44" s="1"/>
      <c r="Y44" s="1"/>
      <c r="AH44" s="1"/>
      <c r="AI44" s="1"/>
      <c r="AJ44" s="1"/>
      <c r="AK44" s="3"/>
      <c r="AL44" s="3"/>
      <c r="AM44" s="3"/>
    </row>
    <row r="45" spans="2:39" s="4" customFormat="1" ht="24" customHeight="1">
      <c r="B45" s="483"/>
      <c r="C45" s="172"/>
      <c r="D45" s="153" t="s">
        <v>22</v>
      </c>
      <c r="E45" s="128"/>
      <c r="F45" s="129"/>
      <c r="G45" s="129"/>
      <c r="H45" s="379">
        <v>300</v>
      </c>
      <c r="I45" s="338"/>
      <c r="J45" s="339"/>
      <c r="K45" s="339" t="s">
        <v>16</v>
      </c>
      <c r="L45" s="340" t="s">
        <v>16</v>
      </c>
      <c r="M45" s="177" t="s">
        <v>27</v>
      </c>
      <c r="N45" s="178" t="s">
        <v>25</v>
      </c>
      <c r="O45" s="136"/>
      <c r="P45" s="1"/>
      <c r="Q45" s="1"/>
      <c r="R45" s="1"/>
      <c r="S45" s="1"/>
      <c r="T45" s="1"/>
      <c r="U45" s="1"/>
      <c r="V45" s="1"/>
      <c r="W45" s="1"/>
      <c r="X45" s="1"/>
      <c r="Y45" s="1"/>
      <c r="AH45" s="1"/>
      <c r="AI45" s="1"/>
      <c r="AJ45" s="1"/>
      <c r="AK45" s="3"/>
      <c r="AL45" s="3"/>
      <c r="AM45" s="3"/>
    </row>
    <row r="46" spans="2:39" s="4" customFormat="1" ht="24" customHeight="1">
      <c r="B46" s="483" t="str">
        <f t="shared" si="2"/>
        <v>Do</v>
      </c>
      <c r="C46" s="172">
        <v>30</v>
      </c>
      <c r="D46" s="183" t="s">
        <v>14</v>
      </c>
      <c r="E46" s="184"/>
      <c r="F46" s="185"/>
      <c r="G46" s="185"/>
      <c r="H46" s="186">
        <v>100</v>
      </c>
      <c r="I46" s="187"/>
      <c r="J46" s="188"/>
      <c r="K46" s="188"/>
      <c r="L46" s="189"/>
      <c r="M46" s="114" t="s">
        <v>48</v>
      </c>
      <c r="N46" s="115" t="s">
        <v>13</v>
      </c>
      <c r="O46" s="11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"/>
      <c r="AL46" s="3"/>
      <c r="AM46" s="3"/>
    </row>
    <row r="47" spans="2:39" s="4" customFormat="1" ht="24" customHeight="1">
      <c r="B47" s="483"/>
      <c r="C47" s="172"/>
      <c r="D47" s="124" t="s">
        <v>19</v>
      </c>
      <c r="E47" s="96"/>
      <c r="F47" s="97"/>
      <c r="G47" s="97"/>
      <c r="H47" s="110"/>
      <c r="I47" s="111" t="s">
        <v>16</v>
      </c>
      <c r="J47" s="112"/>
      <c r="K47" s="112"/>
      <c r="L47" s="113"/>
      <c r="M47" s="102" t="s">
        <v>20</v>
      </c>
      <c r="N47" s="103" t="s">
        <v>21</v>
      </c>
      <c r="O47" s="10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3"/>
      <c r="AL47" s="3"/>
      <c r="AM47" s="3"/>
    </row>
    <row r="48" spans="2:39" s="4" customFormat="1" ht="24" customHeight="1">
      <c r="B48" s="483"/>
      <c r="C48" s="172"/>
      <c r="D48" s="433" t="s">
        <v>22</v>
      </c>
      <c r="E48" s="434"/>
      <c r="F48" s="435"/>
      <c r="G48" s="435"/>
      <c r="H48" s="436">
        <v>100</v>
      </c>
      <c r="I48" s="437"/>
      <c r="J48" s="438"/>
      <c r="K48" s="438"/>
      <c r="L48" s="439"/>
      <c r="M48" s="451" t="s">
        <v>103</v>
      </c>
      <c r="N48" s="452" t="s">
        <v>47</v>
      </c>
      <c r="O48" s="4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3"/>
      <c r="AL48" s="3"/>
      <c r="AM48" s="3"/>
    </row>
    <row r="49" spans="2:39" s="4" customFormat="1" ht="24" customHeight="1" thickBot="1">
      <c r="B49" s="483" t="str">
        <f t="shared" si="2"/>
        <v>Fr</v>
      </c>
      <c r="C49" s="172">
        <v>31</v>
      </c>
      <c r="D49" s="153" t="s">
        <v>22</v>
      </c>
      <c r="E49" s="128"/>
      <c r="F49" s="129"/>
      <c r="G49" s="129"/>
      <c r="H49" s="379"/>
      <c r="I49" s="338" t="s">
        <v>16</v>
      </c>
      <c r="J49" s="339" t="s">
        <v>16</v>
      </c>
      <c r="K49" s="339"/>
      <c r="L49" s="340"/>
      <c r="M49" s="134" t="s">
        <v>23</v>
      </c>
      <c r="N49" s="135" t="s">
        <v>26</v>
      </c>
      <c r="O49" s="136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3"/>
      <c r="AL49" s="3"/>
      <c r="AM49" s="3"/>
    </row>
    <row r="50" spans="2:39" ht="70.5" customHeight="1" thickBot="1">
      <c r="B50" s="555"/>
      <c r="C50" s="556"/>
      <c r="D50" s="557"/>
      <c r="E50" s="558" t="s">
        <v>11</v>
      </c>
      <c r="F50" s="559"/>
      <c r="G50" s="559"/>
      <c r="H50" s="560"/>
      <c r="I50" s="561" t="s">
        <v>12</v>
      </c>
      <c r="J50" s="562"/>
      <c r="K50" s="562"/>
      <c r="L50" s="563"/>
      <c r="M50" s="589" t="str">
        <f>+januar!M35</f>
        <v>Version 31.08.2020</v>
      </c>
      <c r="N50" s="590"/>
      <c r="O50" s="59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23.25" customHeight="1">
      <c r="B51" s="16"/>
      <c r="C51" s="1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3:39" ht="12.75" customHeight="1">
      <c r="C52" s="1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3:39" ht="12.75" customHeight="1">
      <c r="C53" s="1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36" ht="21.75" customHeight="1">
      <c r="B54" s="25"/>
      <c r="C54" s="26"/>
      <c r="D54" s="25"/>
      <c r="E54" s="23"/>
      <c r="F54" s="588">
        <v>44043</v>
      </c>
      <c r="G54" s="588"/>
      <c r="H54" s="588"/>
      <c r="I54" s="24"/>
      <c r="J54" s="23"/>
      <c r="K54" s="1"/>
      <c r="L54" s="12"/>
      <c r="M54" s="10"/>
      <c r="N54" s="10"/>
      <c r="O54" s="10"/>
      <c r="P54" s="10"/>
      <c r="Q54" s="10"/>
      <c r="R54" s="10"/>
      <c r="S54" s="28"/>
      <c r="T54" s="28"/>
      <c r="U54" s="28"/>
      <c r="V54" s="28"/>
      <c r="W54" s="28"/>
      <c r="X54" s="28"/>
      <c r="Y54" s="28"/>
      <c r="Z54" s="28"/>
      <c r="AA54" s="28"/>
      <c r="AB54" s="29"/>
      <c r="AC54" s="29"/>
      <c r="AD54" s="29"/>
      <c r="AE54" s="10"/>
      <c r="AF54" s="10"/>
      <c r="AG54" s="10"/>
      <c r="AH54" s="10"/>
      <c r="AI54" s="10"/>
      <c r="AJ54" s="10"/>
    </row>
    <row r="55" spans="2:36" ht="21.75" customHeight="1">
      <c r="B55" s="25"/>
      <c r="C55" s="26"/>
      <c r="D55" s="25"/>
      <c r="E55" s="23"/>
      <c r="F55" s="25"/>
      <c r="G55" s="25"/>
      <c r="H55" s="25"/>
      <c r="I55" s="25"/>
      <c r="J55" s="25"/>
      <c r="K55" s="4"/>
      <c r="L55" s="4"/>
      <c r="M55" s="10"/>
      <c r="N55" s="10"/>
      <c r="O55" s="10"/>
      <c r="P55" s="10"/>
      <c r="Q55" s="10"/>
      <c r="R55" s="10"/>
      <c r="S55" s="28"/>
      <c r="T55" s="28"/>
      <c r="U55" s="28"/>
      <c r="V55" s="28"/>
      <c r="W55" s="28"/>
      <c r="X55" s="28"/>
      <c r="Y55" s="28"/>
      <c r="Z55" s="28"/>
      <c r="AA55" s="28"/>
      <c r="AB55" s="29"/>
      <c r="AC55" s="29"/>
      <c r="AD55" s="29"/>
      <c r="AE55" s="10"/>
      <c r="AF55" s="10"/>
      <c r="AG55" s="10"/>
      <c r="AH55" s="10"/>
      <c r="AI55" s="10"/>
      <c r="AJ55" s="10"/>
    </row>
    <row r="56" spans="2:36" ht="21.75" customHeight="1">
      <c r="B56" s="25"/>
      <c r="C56" s="26"/>
      <c r="D56" s="25"/>
      <c r="E56" s="23"/>
      <c r="F56" s="23" t="str">
        <f>TEXT(F54,"M")</f>
        <v>7</v>
      </c>
      <c r="G56" s="23"/>
      <c r="H56" s="22"/>
      <c r="I56" s="22"/>
      <c r="J56" s="22"/>
      <c r="K56" s="1"/>
      <c r="L56" s="12"/>
      <c r="M56" s="10"/>
      <c r="N56" s="10"/>
      <c r="O56" s="10"/>
      <c r="P56" s="10"/>
      <c r="Q56" s="10"/>
      <c r="R56" s="10"/>
      <c r="S56" s="28"/>
      <c r="T56" s="28"/>
      <c r="U56" s="28"/>
      <c r="V56" s="28"/>
      <c r="W56" s="28"/>
      <c r="X56" s="28"/>
      <c r="Y56" s="28"/>
      <c r="Z56" s="28"/>
      <c r="AA56" s="28"/>
      <c r="AB56" s="29"/>
      <c r="AC56" s="29"/>
      <c r="AD56" s="29"/>
      <c r="AE56" s="10"/>
      <c r="AF56" s="10"/>
      <c r="AG56" s="10"/>
      <c r="AH56" s="10"/>
      <c r="AI56" s="10"/>
      <c r="AJ56" s="10"/>
    </row>
    <row r="57" spans="2:36" ht="21.75" customHeight="1">
      <c r="B57" s="25"/>
      <c r="C57" s="26"/>
      <c r="D57" s="25"/>
      <c r="E57" s="23"/>
      <c r="F57" s="23" t="str">
        <f>TEXT(F54,"JJJ")</f>
        <v>2020</v>
      </c>
      <c r="G57" s="23"/>
      <c r="H57" s="27" t="s">
        <v>0</v>
      </c>
      <c r="I57" s="23"/>
      <c r="J57" s="23"/>
      <c r="K57" s="1"/>
      <c r="L57" s="21"/>
      <c r="M57" s="10"/>
      <c r="N57" s="10"/>
      <c r="O57" s="10"/>
      <c r="P57" s="10"/>
      <c r="Q57" s="10"/>
      <c r="R57" s="10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10"/>
      <c r="AF57" s="10"/>
      <c r="AG57" s="10"/>
      <c r="AH57" s="10"/>
      <c r="AI57" s="10"/>
      <c r="AJ57" s="10"/>
    </row>
    <row r="58" spans="2:30" ht="21.75" customHeight="1">
      <c r="B58" s="25"/>
      <c r="C58" s="26"/>
      <c r="D58" s="25"/>
      <c r="E58" s="25"/>
      <c r="F58" s="23" t="str">
        <f>TEXT(F54,"T")</f>
        <v>31</v>
      </c>
      <c r="G58" s="23"/>
      <c r="H58" s="27" t="s">
        <v>1</v>
      </c>
      <c r="I58" s="23"/>
      <c r="J58" s="23"/>
      <c r="S58" s="33"/>
      <c r="T58" s="28"/>
      <c r="U58" s="28"/>
      <c r="V58" s="28"/>
      <c r="W58" s="28"/>
      <c r="X58" s="28"/>
      <c r="Y58" s="28"/>
      <c r="Z58" s="28"/>
      <c r="AA58" s="28"/>
      <c r="AB58" s="30"/>
      <c r="AC58" s="29"/>
      <c r="AD58" s="29"/>
    </row>
    <row r="59" spans="2:30" ht="21.75" customHeight="1">
      <c r="B59" s="25"/>
      <c r="C59" s="26"/>
      <c r="D59" s="25"/>
      <c r="E59" s="25"/>
      <c r="F59" s="25"/>
      <c r="G59" s="25"/>
      <c r="H59" s="25"/>
      <c r="I59" s="25"/>
      <c r="J59" s="25"/>
      <c r="S59" s="28"/>
      <c r="T59" s="28"/>
      <c r="U59" s="28"/>
      <c r="V59" s="28"/>
      <c r="W59" s="28"/>
      <c r="X59" s="28"/>
      <c r="Y59" s="28"/>
      <c r="Z59" s="28"/>
      <c r="AA59" s="28"/>
      <c r="AB59" s="30"/>
      <c r="AC59" s="29"/>
      <c r="AD59" s="29"/>
    </row>
    <row r="60" spans="19:30" ht="21.75" customHeight="1"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19:30" ht="21.75" customHeight="1">
      <c r="S61" s="28"/>
      <c r="T61" s="28"/>
      <c r="U61" s="28"/>
      <c r="V61" s="28"/>
      <c r="W61" s="28"/>
      <c r="X61" s="28"/>
      <c r="Y61" s="28"/>
      <c r="Z61" s="28"/>
      <c r="AA61" s="28"/>
      <c r="AB61" s="29"/>
      <c r="AC61" s="29"/>
      <c r="AD61" s="29"/>
    </row>
    <row r="62" spans="19:30" ht="21.75" customHeight="1"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19:30" ht="21.75" customHeight="1">
      <c r="S63" s="28"/>
      <c r="T63" s="28"/>
      <c r="U63" s="28"/>
      <c r="V63" s="28"/>
      <c r="W63" s="28"/>
      <c r="X63" s="28"/>
      <c r="Y63" s="28"/>
      <c r="Z63" s="28"/>
      <c r="AA63" s="28"/>
      <c r="AB63" s="29"/>
      <c r="AC63" s="29"/>
      <c r="AD63" s="29"/>
    </row>
    <row r="64" spans="19:30" ht="21.75" customHeight="1">
      <c r="S64" s="28"/>
      <c r="T64" s="28"/>
      <c r="U64" s="28"/>
      <c r="V64" s="28"/>
      <c r="W64" s="28"/>
      <c r="X64" s="28"/>
      <c r="Y64" s="28"/>
      <c r="Z64" s="28"/>
      <c r="AA64" s="28"/>
      <c r="AB64" s="29"/>
      <c r="AC64" s="29"/>
      <c r="AD64" s="29"/>
    </row>
    <row r="65" spans="19:30" ht="21.75" customHeight="1"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9:30" ht="21.75" customHeight="1"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9:30" ht="21.75" customHeight="1">
      <c r="S67" s="28"/>
      <c r="T67" s="28"/>
      <c r="U67" s="28"/>
      <c r="V67" s="28"/>
      <c r="W67" s="28"/>
      <c r="X67" s="28"/>
      <c r="Y67" s="28"/>
      <c r="Z67" s="28"/>
      <c r="AA67" s="28"/>
      <c r="AB67" s="29"/>
      <c r="AC67" s="29"/>
      <c r="AD67" s="29"/>
    </row>
    <row r="68" spans="19:30" ht="21.75" customHeight="1">
      <c r="S68" s="28"/>
      <c r="T68" s="28"/>
      <c r="U68" s="28"/>
      <c r="V68" s="28"/>
      <c r="W68" s="28"/>
      <c r="X68" s="28"/>
      <c r="Y68" s="28"/>
      <c r="Z68" s="28"/>
      <c r="AA68" s="28"/>
      <c r="AB68" s="29"/>
      <c r="AC68" s="29"/>
      <c r="AD68" s="29"/>
    </row>
    <row r="69" spans="19:30" ht="21.75" customHeight="1">
      <c r="S69" s="28"/>
      <c r="T69" s="28"/>
      <c r="U69" s="28"/>
      <c r="V69" s="28"/>
      <c r="W69" s="28"/>
      <c r="X69" s="28"/>
      <c r="Y69" s="28"/>
      <c r="Z69" s="28"/>
      <c r="AA69" s="28"/>
      <c r="AB69" s="29"/>
      <c r="AC69" s="29"/>
      <c r="AD69" s="29"/>
    </row>
    <row r="70" spans="19:30" ht="21.75" customHeight="1">
      <c r="S70" s="28"/>
      <c r="T70" s="28"/>
      <c r="U70" s="28"/>
      <c r="V70" s="28"/>
      <c r="W70" s="28"/>
      <c r="X70" s="28"/>
      <c r="Y70" s="28"/>
      <c r="Z70" s="28"/>
      <c r="AA70" s="28"/>
      <c r="AB70" s="29"/>
      <c r="AC70" s="29"/>
      <c r="AD70" s="29"/>
    </row>
    <row r="71" spans="19:30" ht="21.75" customHeight="1">
      <c r="S71" s="28"/>
      <c r="T71" s="28"/>
      <c r="U71" s="28"/>
      <c r="V71" s="28"/>
      <c r="W71" s="28"/>
      <c r="X71" s="28"/>
      <c r="Y71" s="28"/>
      <c r="Z71" s="28"/>
      <c r="AA71" s="28"/>
      <c r="AB71" s="29"/>
      <c r="AC71" s="29"/>
      <c r="AD71" s="29"/>
    </row>
    <row r="72" spans="19:30" ht="21.75" customHeight="1">
      <c r="S72" s="28"/>
      <c r="T72" s="28"/>
      <c r="U72" s="28"/>
      <c r="V72" s="28"/>
      <c r="W72" s="28"/>
      <c r="X72" s="28"/>
      <c r="Y72" s="28"/>
      <c r="Z72" s="28"/>
      <c r="AA72" s="28"/>
      <c r="AB72" s="31"/>
      <c r="AC72" s="32"/>
      <c r="AD72" s="29"/>
    </row>
    <row r="73" spans="19:30" ht="21.75" customHeight="1">
      <c r="S73" s="28"/>
      <c r="T73" s="28"/>
      <c r="U73" s="28"/>
      <c r="V73" s="28"/>
      <c r="W73" s="28"/>
      <c r="X73" s="28"/>
      <c r="Y73" s="28"/>
      <c r="Z73" s="28"/>
      <c r="AA73" s="28"/>
      <c r="AB73" s="31"/>
      <c r="AC73" s="32"/>
      <c r="AD73" s="29"/>
    </row>
    <row r="74" spans="19:30" ht="21.75" customHeight="1"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19:30" ht="21.75" customHeight="1">
      <c r="S75" s="28"/>
      <c r="T75" s="28"/>
      <c r="U75" s="28"/>
      <c r="V75" s="28"/>
      <c r="W75" s="28"/>
      <c r="X75" s="28"/>
      <c r="Y75" s="28"/>
      <c r="Z75" s="28"/>
      <c r="AA75" s="28"/>
      <c r="AB75" s="29"/>
      <c r="AC75" s="29"/>
      <c r="AD75" s="29"/>
    </row>
    <row r="76" spans="19:30" ht="21.75" customHeight="1"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9:30" ht="21.75" customHeight="1"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9:30" ht="21.75" customHeight="1"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9:30" ht="21.75" customHeight="1">
      <c r="S79" s="28"/>
      <c r="T79" s="28"/>
      <c r="U79" s="28"/>
      <c r="V79" s="28"/>
      <c r="W79" s="28"/>
      <c r="X79" s="28"/>
      <c r="Y79" s="28"/>
      <c r="Z79" s="28"/>
      <c r="AA79" s="28"/>
      <c r="AB79" s="29"/>
      <c r="AC79" s="29"/>
      <c r="AD79" s="29"/>
    </row>
    <row r="80" spans="19:30" ht="21.75" customHeight="1"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9:30" ht="21.75" customHeight="1"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9:30" ht="21.75" customHeight="1">
      <c r="S82" s="28"/>
      <c r="T82" s="28"/>
      <c r="U82" s="28"/>
      <c r="V82" s="28"/>
      <c r="W82" s="28"/>
      <c r="X82" s="28"/>
      <c r="Y82" s="28"/>
      <c r="Z82" s="28"/>
      <c r="AA82" s="28"/>
      <c r="AB82" s="31"/>
      <c r="AC82" s="32"/>
      <c r="AD82" s="29"/>
    </row>
    <row r="83" spans="19:30" ht="21.75" customHeight="1">
      <c r="S83" s="28"/>
      <c r="T83" s="28"/>
      <c r="U83" s="28"/>
      <c r="V83" s="28"/>
      <c r="W83" s="28"/>
      <c r="X83" s="28"/>
      <c r="Y83" s="28"/>
      <c r="Z83" s="28"/>
      <c r="AA83" s="28"/>
      <c r="AB83" s="31"/>
      <c r="AC83" s="32"/>
      <c r="AD83" s="29"/>
    </row>
    <row r="84" spans="19:30" ht="21.75" customHeight="1">
      <c r="S84" s="28"/>
      <c r="T84" s="28"/>
      <c r="U84" s="28"/>
      <c r="V84" s="28"/>
      <c r="W84" s="28"/>
      <c r="X84" s="28"/>
      <c r="Y84" s="28"/>
      <c r="Z84" s="28"/>
      <c r="AA84" s="28"/>
      <c r="AB84" s="31"/>
      <c r="AC84" s="32"/>
      <c r="AD84" s="29"/>
    </row>
    <row r="85" spans="19:30" ht="21.75" customHeight="1"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9:30" ht="21.75" customHeight="1">
      <c r="S86" s="33"/>
      <c r="T86" s="46"/>
      <c r="U86" s="46"/>
      <c r="V86" s="46"/>
      <c r="W86" s="46"/>
      <c r="X86" s="28"/>
      <c r="Y86" s="28"/>
      <c r="Z86" s="28"/>
      <c r="AA86" s="28"/>
      <c r="AB86" s="29"/>
      <c r="AC86" s="29"/>
      <c r="AD86" s="30"/>
    </row>
    <row r="87" spans="19:30" ht="21.75" customHeight="1">
      <c r="S87" s="28"/>
      <c r="T87" s="28"/>
      <c r="U87" s="28"/>
      <c r="V87" s="28"/>
      <c r="W87" s="28"/>
      <c r="X87" s="28"/>
      <c r="Y87" s="28"/>
      <c r="Z87" s="28"/>
      <c r="AA87" s="28"/>
      <c r="AB87" s="31"/>
      <c r="AC87" s="32"/>
      <c r="AD87" s="29"/>
    </row>
    <row r="88" spans="19:30" ht="21.75" customHeight="1">
      <c r="S88" s="28"/>
      <c r="T88" s="28"/>
      <c r="U88" s="28"/>
      <c r="V88" s="28"/>
      <c r="W88" s="28"/>
      <c r="X88" s="28"/>
      <c r="Y88" s="28"/>
      <c r="Z88" s="28"/>
      <c r="AA88" s="28"/>
      <c r="AB88" s="29"/>
      <c r="AC88" s="29"/>
      <c r="AD88" s="29"/>
    </row>
    <row r="89" spans="19:30" ht="21.75" customHeight="1">
      <c r="S89" s="1"/>
      <c r="T89" s="1"/>
      <c r="U89" s="1"/>
      <c r="V89" s="1"/>
      <c r="W89" s="17"/>
      <c r="X89" s="18"/>
      <c r="Y89" s="19"/>
      <c r="Z89" s="1"/>
      <c r="AA89" s="4"/>
      <c r="AB89" s="4"/>
      <c r="AC89" s="4"/>
      <c r="AD89" s="4"/>
    </row>
    <row r="90" spans="19:30" ht="21.75" customHeight="1">
      <c r="S90" s="28"/>
      <c r="T90" s="28"/>
      <c r="U90" s="28"/>
      <c r="V90" s="28"/>
      <c r="W90" s="28"/>
      <c r="X90" s="28"/>
      <c r="Y90" s="28"/>
      <c r="Z90" s="28"/>
      <c r="AA90" s="28"/>
      <c r="AB90" s="29"/>
      <c r="AC90" s="29"/>
      <c r="AD90" s="29"/>
    </row>
    <row r="91" spans="19:30" ht="21.75" customHeight="1">
      <c r="S91" s="1"/>
      <c r="T91" s="1"/>
      <c r="U91" s="1"/>
      <c r="V91" s="1"/>
      <c r="W91" s="20"/>
      <c r="X91" s="1"/>
      <c r="Y91" s="1"/>
      <c r="Z91" s="4"/>
      <c r="AA91" s="4"/>
      <c r="AB91" s="4"/>
      <c r="AC91" s="4"/>
      <c r="AD91" s="4"/>
    </row>
    <row r="92" spans="19:30" ht="21.75" customHeight="1">
      <c r="S92" s="28"/>
      <c r="T92" s="28"/>
      <c r="U92" s="28"/>
      <c r="V92" s="28"/>
      <c r="W92" s="28"/>
      <c r="X92" s="28"/>
      <c r="Y92" s="28"/>
      <c r="Z92" s="28"/>
      <c r="AA92" s="28"/>
      <c r="AB92" s="31"/>
      <c r="AC92" s="32"/>
      <c r="AD92" s="29"/>
    </row>
  </sheetData>
  <sheetProtection/>
  <mergeCells count="6">
    <mergeCell ref="M50:O50"/>
    <mergeCell ref="F54:H54"/>
    <mergeCell ref="B2:D3"/>
    <mergeCell ref="B50:D50"/>
    <mergeCell ref="E50:H50"/>
    <mergeCell ref="I50:L50"/>
  </mergeCells>
  <printOptions horizontalCentered="1"/>
  <pageMargins left="0.3937007874015748" right="0.3937007874015748" top="0.5905511811023623" bottom="0.1968503937007874" header="0.1968503937007874" footer="0"/>
  <pageSetup fitToHeight="1" fitToWidth="1" orientation="landscape" paperSize="9" scale="45" r:id="rId1"/>
  <headerFooter alignWithMargins="0">
    <oddFooter>&amp;R
P. Fasler 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96"/>
  <sheetViews>
    <sheetView showGridLines="0" zoomScale="50" zoomScaleNormal="50" zoomScalePageLayoutView="0" workbookViewId="0" topLeftCell="A2">
      <selection activeCell="M55" sqref="M55"/>
    </sheetView>
  </sheetViews>
  <sheetFormatPr defaultColWidth="3.88671875" defaultRowHeight="12.75" customHeight="1"/>
  <cols>
    <col min="1" max="1" width="10.5546875" style="2" customWidth="1"/>
    <col min="2" max="2" width="8.5546875" style="2" customWidth="1"/>
    <col min="3" max="3" width="7.88671875" style="15" customWidth="1"/>
    <col min="4" max="4" width="29.6640625" style="2" customWidth="1"/>
    <col min="5" max="12" width="9.6640625" style="2" customWidth="1"/>
    <col min="13" max="13" width="73.21484375" style="2" customWidth="1"/>
    <col min="14" max="14" width="41.77734375" style="2" customWidth="1"/>
    <col min="15" max="15" width="12.3359375" style="2" customWidth="1"/>
    <col min="16" max="16" width="5.6640625" style="2" customWidth="1"/>
    <col min="17" max="17" width="5.21484375" style="2" customWidth="1"/>
    <col min="18" max="18" width="5.77734375" style="2" customWidth="1"/>
    <col min="19" max="19" width="17.5546875" style="2" customWidth="1"/>
    <col min="20" max="20" width="5.88671875" style="2" customWidth="1"/>
    <col min="21" max="21" width="5.3359375" style="2" customWidth="1"/>
    <col min="22" max="27" width="5.21484375" style="2" customWidth="1"/>
    <col min="28" max="28" width="30.88671875" style="2" customWidth="1"/>
    <col min="29" max="29" width="27.5546875" style="2" customWidth="1"/>
    <col min="30" max="30" width="5.77734375" style="2" customWidth="1"/>
    <col min="31" max="34" width="5.21484375" style="2" customWidth="1"/>
    <col min="35" max="35" width="5.3359375" style="2" customWidth="1"/>
    <col min="36" max="16384" width="3.88671875" style="2" customWidth="1"/>
  </cols>
  <sheetData>
    <row r="1" ht="24.75" customHeight="1" thickBot="1"/>
    <row r="2" spans="2:39" ht="38.25" customHeight="1" thickBot="1" thickTop="1">
      <c r="B2" s="549" t="str">
        <f>TEXT(F58,"MMMM JJJJ")</f>
        <v>August 2020</v>
      </c>
      <c r="C2" s="550"/>
      <c r="D2" s="551"/>
      <c r="E2" s="156" t="s">
        <v>2</v>
      </c>
      <c r="F2" s="74"/>
      <c r="G2" s="74"/>
      <c r="H2" s="74"/>
      <c r="I2" s="74"/>
      <c r="J2" s="74"/>
      <c r="K2" s="74"/>
      <c r="L2" s="74"/>
      <c r="M2" s="74"/>
      <c r="N2" s="75"/>
      <c r="O2" s="7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s="4" customFormat="1" ht="58.5" customHeight="1" thickBot="1">
      <c r="B3" s="552"/>
      <c r="C3" s="553"/>
      <c r="D3" s="554"/>
      <c r="E3" s="77" t="s">
        <v>29</v>
      </c>
      <c r="F3" s="78" t="s">
        <v>30</v>
      </c>
      <c r="G3" s="79" t="s">
        <v>3</v>
      </c>
      <c r="H3" s="80" t="s">
        <v>28</v>
      </c>
      <c r="I3" s="81" t="s">
        <v>4</v>
      </c>
      <c r="J3" s="82" t="s">
        <v>5</v>
      </c>
      <c r="K3" s="82" t="s">
        <v>6</v>
      </c>
      <c r="L3" s="83" t="s">
        <v>7</v>
      </c>
      <c r="M3" s="84" t="s">
        <v>8</v>
      </c>
      <c r="N3" s="85" t="s">
        <v>9</v>
      </c>
      <c r="O3" s="154" t="s">
        <v>10</v>
      </c>
      <c r="AI3" s="1"/>
      <c r="AJ3" s="1"/>
      <c r="AK3" s="3"/>
      <c r="AL3" s="3"/>
      <c r="AM3" s="3"/>
    </row>
    <row r="4" spans="2:39" s="4" customFormat="1" ht="22.5" customHeight="1" thickTop="1">
      <c r="B4" s="148" t="str">
        <f>TEXT(DATE($F$61,$F$60,C4),"TTT")</f>
        <v>Sa</v>
      </c>
      <c r="C4" s="91">
        <v>1</v>
      </c>
      <c r="D4" s="327" t="s">
        <v>143</v>
      </c>
      <c r="E4" s="328"/>
      <c r="F4" s="329"/>
      <c r="G4" s="329"/>
      <c r="H4" s="348">
        <v>300</v>
      </c>
      <c r="I4" s="328"/>
      <c r="J4" s="329"/>
      <c r="K4" s="329"/>
      <c r="L4" s="331"/>
      <c r="M4" s="518" t="s">
        <v>147</v>
      </c>
      <c r="N4" s="350" t="s">
        <v>110</v>
      </c>
      <c r="O4" s="334"/>
      <c r="AI4" s="1"/>
      <c r="AJ4" s="1"/>
      <c r="AK4" s="3"/>
      <c r="AL4" s="3"/>
      <c r="AM4" s="3"/>
    </row>
    <row r="5" spans="2:39" s="4" customFormat="1" ht="22.5" customHeight="1">
      <c r="B5" s="148" t="str">
        <f>TEXT(DATE($F$61,$F$60,C5),"TTT")</f>
        <v>So</v>
      </c>
      <c r="C5" s="91">
        <v>2</v>
      </c>
      <c r="D5" s="223"/>
      <c r="E5" s="118"/>
      <c r="F5" s="117"/>
      <c r="G5" s="117"/>
      <c r="H5" s="220"/>
      <c r="I5" s="159"/>
      <c r="J5" s="160"/>
      <c r="K5" s="160"/>
      <c r="L5" s="221"/>
      <c r="M5" s="320"/>
      <c r="N5" s="121"/>
      <c r="O5" s="122"/>
      <c r="AI5" s="1"/>
      <c r="AJ5" s="1"/>
      <c r="AK5" s="3"/>
      <c r="AL5" s="3"/>
      <c r="AM5" s="3"/>
    </row>
    <row r="6" spans="2:39" s="4" customFormat="1" ht="22.5" customHeight="1">
      <c r="B6" s="173" t="str">
        <f>TEXT(DATE($F$61,$F$60,C6),"TTT")</f>
        <v>Mo</v>
      </c>
      <c r="C6" s="171">
        <v>3</v>
      </c>
      <c r="D6" s="124" t="s">
        <v>22</v>
      </c>
      <c r="E6" s="96"/>
      <c r="F6" s="97"/>
      <c r="G6" s="97"/>
      <c r="H6" s="110"/>
      <c r="I6" s="111" t="s">
        <v>16</v>
      </c>
      <c r="J6" s="112" t="s">
        <v>16</v>
      </c>
      <c r="K6" s="112"/>
      <c r="L6" s="113"/>
      <c r="M6" s="102" t="s">
        <v>23</v>
      </c>
      <c r="N6" s="103" t="s">
        <v>24</v>
      </c>
      <c r="O6" s="104"/>
      <c r="P6" s="16"/>
      <c r="Q6" s="16"/>
      <c r="R6" s="16"/>
      <c r="AE6" s="16"/>
      <c r="AF6" s="16"/>
      <c r="AG6" s="16"/>
      <c r="AH6" s="16"/>
      <c r="AI6" s="6"/>
      <c r="AJ6" s="6"/>
      <c r="AK6" s="5"/>
      <c r="AL6" s="5"/>
      <c r="AM6" s="5"/>
    </row>
    <row r="7" spans="2:39" s="4" customFormat="1" ht="22.5" customHeight="1">
      <c r="B7" s="173"/>
      <c r="C7" s="171"/>
      <c r="D7" s="455" t="s">
        <v>111</v>
      </c>
      <c r="E7" s="456" t="s">
        <v>16</v>
      </c>
      <c r="F7" s="457" t="s">
        <v>16</v>
      </c>
      <c r="G7" s="457" t="s">
        <v>16</v>
      </c>
      <c r="H7" s="458">
        <v>100</v>
      </c>
      <c r="I7" s="459"/>
      <c r="J7" s="461"/>
      <c r="K7" s="461" t="s">
        <v>16</v>
      </c>
      <c r="L7" s="462" t="s">
        <v>16</v>
      </c>
      <c r="M7" s="235" t="s">
        <v>112</v>
      </c>
      <c r="N7" s="463" t="s">
        <v>105</v>
      </c>
      <c r="O7" s="477"/>
      <c r="P7" s="16"/>
      <c r="Q7" s="16"/>
      <c r="R7" s="16"/>
      <c r="AE7" s="16"/>
      <c r="AF7" s="16"/>
      <c r="AG7" s="16"/>
      <c r="AH7" s="16"/>
      <c r="AI7" s="6"/>
      <c r="AJ7" s="6"/>
      <c r="AK7" s="5"/>
      <c r="AL7" s="5"/>
      <c r="AM7" s="5"/>
    </row>
    <row r="8" spans="2:39" s="4" customFormat="1" ht="22.5" customHeight="1">
      <c r="B8" s="173" t="str">
        <f>TEXT(DATE($F$61,$F$60,C8),"TTT")</f>
        <v>Di</v>
      </c>
      <c r="C8" s="171">
        <v>4</v>
      </c>
      <c r="D8" s="124" t="s">
        <v>19</v>
      </c>
      <c r="E8" s="96"/>
      <c r="F8" s="97"/>
      <c r="G8" s="97"/>
      <c r="H8" s="110"/>
      <c r="I8" s="111" t="s">
        <v>16</v>
      </c>
      <c r="J8" s="112"/>
      <c r="K8" s="112"/>
      <c r="L8" s="113"/>
      <c r="M8" s="102" t="s">
        <v>20</v>
      </c>
      <c r="N8" s="103" t="s">
        <v>21</v>
      </c>
      <c r="O8" s="104"/>
      <c r="P8" s="16"/>
      <c r="Q8" s="16"/>
      <c r="R8" s="16"/>
      <c r="AE8" s="16"/>
      <c r="AF8" s="16"/>
      <c r="AG8" s="16"/>
      <c r="AH8" s="16"/>
      <c r="AI8" s="6"/>
      <c r="AJ8" s="6"/>
      <c r="AK8" s="5"/>
      <c r="AL8" s="5"/>
      <c r="AM8" s="5"/>
    </row>
    <row r="9" spans="2:39" s="4" customFormat="1" ht="22.5" customHeight="1">
      <c r="B9" s="173"/>
      <c r="C9" s="171"/>
      <c r="D9" s="405" t="s">
        <v>137</v>
      </c>
      <c r="E9" s="406"/>
      <c r="F9" s="407"/>
      <c r="G9" s="407"/>
      <c r="H9" s="408">
        <v>300</v>
      </c>
      <c r="I9" s="409"/>
      <c r="J9" s="410"/>
      <c r="K9" s="410"/>
      <c r="L9" s="411"/>
      <c r="M9" s="412" t="s">
        <v>162</v>
      </c>
      <c r="N9" s="413" t="s">
        <v>97</v>
      </c>
      <c r="O9" s="414"/>
      <c r="P9" s="16"/>
      <c r="Q9" s="16"/>
      <c r="R9" s="16"/>
      <c r="AE9" s="16"/>
      <c r="AF9" s="16"/>
      <c r="AG9" s="16"/>
      <c r="AH9" s="16"/>
      <c r="AI9" s="6"/>
      <c r="AJ9" s="6"/>
      <c r="AK9" s="5"/>
      <c r="AL9" s="5"/>
      <c r="AM9" s="5"/>
    </row>
    <row r="10" spans="2:39" s="4" customFormat="1" ht="22.5" customHeight="1">
      <c r="B10" s="173" t="str">
        <f>TEXT(DATE($F$61,$F$60,C10),"TTT")</f>
        <v>Mi</v>
      </c>
      <c r="C10" s="171">
        <v>5</v>
      </c>
      <c r="D10" s="124" t="s">
        <v>22</v>
      </c>
      <c r="E10" s="96"/>
      <c r="F10" s="97"/>
      <c r="G10" s="97"/>
      <c r="H10" s="110">
        <v>300</v>
      </c>
      <c r="I10" s="111"/>
      <c r="J10" s="112"/>
      <c r="K10" s="112" t="s">
        <v>16</v>
      </c>
      <c r="L10" s="113" t="s">
        <v>16</v>
      </c>
      <c r="M10" s="102" t="s">
        <v>27</v>
      </c>
      <c r="N10" s="103" t="s">
        <v>25</v>
      </c>
      <c r="O10" s="104"/>
      <c r="P10" s="16"/>
      <c r="Q10" s="16"/>
      <c r="R10" s="16"/>
      <c r="AE10" s="16"/>
      <c r="AF10" s="16"/>
      <c r="AG10" s="16"/>
      <c r="AH10" s="16"/>
      <c r="AI10" s="6"/>
      <c r="AJ10" s="6"/>
      <c r="AK10" s="5"/>
      <c r="AL10" s="5"/>
      <c r="AM10" s="5"/>
    </row>
    <row r="11" spans="2:39" s="4" customFormat="1" ht="22.5" customHeight="1">
      <c r="B11" s="173"/>
      <c r="C11" s="171"/>
      <c r="D11" s="124" t="s">
        <v>22</v>
      </c>
      <c r="E11" s="96"/>
      <c r="F11" s="97"/>
      <c r="G11" s="97"/>
      <c r="H11" s="110"/>
      <c r="I11" s="111" t="s">
        <v>16</v>
      </c>
      <c r="J11" s="112" t="s">
        <v>16</v>
      </c>
      <c r="K11" s="112"/>
      <c r="L11" s="113"/>
      <c r="M11" s="102" t="s">
        <v>23</v>
      </c>
      <c r="N11" s="103" t="s">
        <v>26</v>
      </c>
      <c r="O11" s="104"/>
      <c r="P11" s="16"/>
      <c r="Q11" s="16"/>
      <c r="R11" s="16"/>
      <c r="AE11" s="16"/>
      <c r="AF11" s="16"/>
      <c r="AG11" s="16"/>
      <c r="AH11" s="16"/>
      <c r="AI11" s="6"/>
      <c r="AJ11" s="6"/>
      <c r="AK11" s="5"/>
      <c r="AL11" s="5"/>
      <c r="AM11" s="5"/>
    </row>
    <row r="12" spans="2:39" s="4" customFormat="1" ht="22.5" customHeight="1">
      <c r="B12" s="173" t="str">
        <f>TEXT(DATE($F$61,$F$60,C12),"TTT")</f>
        <v>Do</v>
      </c>
      <c r="C12" s="171">
        <v>6</v>
      </c>
      <c r="D12" s="124" t="s">
        <v>19</v>
      </c>
      <c r="E12" s="96"/>
      <c r="F12" s="97"/>
      <c r="G12" s="97"/>
      <c r="H12" s="110"/>
      <c r="I12" s="111" t="s">
        <v>16</v>
      </c>
      <c r="J12" s="112"/>
      <c r="K12" s="112"/>
      <c r="L12" s="113"/>
      <c r="M12" s="102" t="s">
        <v>20</v>
      </c>
      <c r="N12" s="103" t="s">
        <v>21</v>
      </c>
      <c r="O12" s="104"/>
      <c r="P12" s="16"/>
      <c r="Q12" s="16"/>
      <c r="R12" s="16"/>
      <c r="AE12" s="16"/>
      <c r="AF12" s="16"/>
      <c r="AG12" s="16"/>
      <c r="AH12" s="16"/>
      <c r="AI12" s="6"/>
      <c r="AJ12" s="6"/>
      <c r="AK12" s="5"/>
      <c r="AL12" s="5"/>
      <c r="AM12" s="5"/>
    </row>
    <row r="13" spans="2:39" s="4" customFormat="1" ht="22.5" customHeight="1">
      <c r="B13" s="173"/>
      <c r="C13" s="171"/>
      <c r="D13" s="183" t="s">
        <v>14</v>
      </c>
      <c r="E13" s="184"/>
      <c r="F13" s="185"/>
      <c r="G13" s="185"/>
      <c r="H13" s="186">
        <v>100</v>
      </c>
      <c r="I13" s="187"/>
      <c r="J13" s="188"/>
      <c r="K13" s="188"/>
      <c r="L13" s="189"/>
      <c r="M13" s="114" t="s">
        <v>48</v>
      </c>
      <c r="N13" s="115" t="s">
        <v>13</v>
      </c>
      <c r="O13" s="116"/>
      <c r="P13" s="16"/>
      <c r="Q13" s="16"/>
      <c r="R13" s="16"/>
      <c r="AE13" s="16"/>
      <c r="AF13" s="16"/>
      <c r="AG13" s="16"/>
      <c r="AH13" s="16"/>
      <c r="AI13" s="6"/>
      <c r="AJ13" s="6"/>
      <c r="AK13" s="5"/>
      <c r="AL13" s="5"/>
      <c r="AM13" s="5"/>
    </row>
    <row r="14" spans="2:39" s="4" customFormat="1" ht="22.5" customHeight="1">
      <c r="B14" s="173"/>
      <c r="C14" s="171"/>
      <c r="D14" s="433" t="s">
        <v>22</v>
      </c>
      <c r="E14" s="434"/>
      <c r="F14" s="435"/>
      <c r="G14" s="435"/>
      <c r="H14" s="436">
        <v>100</v>
      </c>
      <c r="I14" s="437"/>
      <c r="J14" s="438"/>
      <c r="K14" s="438"/>
      <c r="L14" s="439"/>
      <c r="M14" s="451" t="s">
        <v>103</v>
      </c>
      <c r="N14" s="452" t="s">
        <v>47</v>
      </c>
      <c r="O14" s="453"/>
      <c r="P14" s="16"/>
      <c r="Q14" s="16"/>
      <c r="R14" s="16"/>
      <c r="AE14" s="16"/>
      <c r="AF14" s="16"/>
      <c r="AG14" s="16"/>
      <c r="AH14" s="16"/>
      <c r="AI14" s="6"/>
      <c r="AJ14" s="6"/>
      <c r="AK14" s="5"/>
      <c r="AL14" s="5"/>
      <c r="AM14" s="5"/>
    </row>
    <row r="15" spans="2:39" s="4" customFormat="1" ht="22.5" customHeight="1">
      <c r="B15" s="173" t="str">
        <f>TEXT(DATE($F$61,$F$60,C15),"TTT")</f>
        <v>Fr</v>
      </c>
      <c r="C15" s="171">
        <v>7</v>
      </c>
      <c r="D15" s="124" t="s">
        <v>22</v>
      </c>
      <c r="E15" s="96"/>
      <c r="F15" s="97"/>
      <c r="G15" s="97"/>
      <c r="H15" s="110"/>
      <c r="I15" s="111" t="s">
        <v>16</v>
      </c>
      <c r="J15" s="112" t="s">
        <v>16</v>
      </c>
      <c r="K15" s="112"/>
      <c r="L15" s="113"/>
      <c r="M15" s="102" t="s">
        <v>23</v>
      </c>
      <c r="N15" s="103" t="s">
        <v>26</v>
      </c>
      <c r="O15" s="104"/>
      <c r="P15" s="16"/>
      <c r="Q15" s="16"/>
      <c r="R15" s="16"/>
      <c r="S15" s="224"/>
      <c r="T15" s="225"/>
      <c r="U15" s="225"/>
      <c r="V15" s="225"/>
      <c r="W15" s="225"/>
      <c r="X15" s="225"/>
      <c r="Y15" s="225"/>
      <c r="Z15" s="225"/>
      <c r="AA15" s="225"/>
      <c r="AB15" s="226"/>
      <c r="AC15" s="227"/>
      <c r="AD15" s="227"/>
      <c r="AE15" s="16"/>
      <c r="AF15" s="16"/>
      <c r="AG15" s="16"/>
      <c r="AH15" s="16"/>
      <c r="AI15" s="6"/>
      <c r="AJ15" s="6"/>
      <c r="AK15" s="5"/>
      <c r="AL15" s="5"/>
      <c r="AM15" s="5"/>
    </row>
    <row r="16" spans="2:39" s="4" customFormat="1" ht="22.5" customHeight="1">
      <c r="B16" s="173" t="str">
        <f>TEXT(DATE($F$61,$F$60,C16),"TTT")</f>
        <v>Sa</v>
      </c>
      <c r="C16" s="171">
        <v>8</v>
      </c>
      <c r="D16" s="455" t="s">
        <v>118</v>
      </c>
      <c r="E16" s="456" t="s">
        <v>16</v>
      </c>
      <c r="F16" s="457" t="s">
        <v>16</v>
      </c>
      <c r="G16" s="457" t="s">
        <v>16</v>
      </c>
      <c r="H16" s="458">
        <v>100</v>
      </c>
      <c r="I16" s="459"/>
      <c r="J16" s="461"/>
      <c r="K16" s="461" t="s">
        <v>16</v>
      </c>
      <c r="L16" s="462" t="s">
        <v>16</v>
      </c>
      <c r="M16" s="235" t="s">
        <v>135</v>
      </c>
      <c r="N16" s="463" t="s">
        <v>105</v>
      </c>
      <c r="O16" s="477"/>
      <c r="P16" s="16"/>
      <c r="Q16" s="16"/>
      <c r="R16" s="16"/>
      <c r="V16" s="214"/>
      <c r="W16" s="158"/>
      <c r="X16" s="158"/>
      <c r="Y16" s="158"/>
      <c r="Z16" s="158"/>
      <c r="AA16" s="158"/>
      <c r="AB16" s="158"/>
      <c r="AC16" s="158"/>
      <c r="AD16" s="158"/>
      <c r="AE16" s="204"/>
      <c r="AF16" s="204"/>
      <c r="AG16" s="204"/>
      <c r="AH16" s="16"/>
      <c r="AI16" s="6"/>
      <c r="AJ16" s="6"/>
      <c r="AK16" s="5"/>
      <c r="AL16" s="5"/>
      <c r="AM16" s="5"/>
    </row>
    <row r="17" spans="2:39" s="4" customFormat="1" ht="22.5" customHeight="1">
      <c r="B17" s="148" t="str">
        <f>TEXT(DATE($F$61,$F$60,C17),"TTT")</f>
        <v>So</v>
      </c>
      <c r="C17" s="91">
        <v>9</v>
      </c>
      <c r="D17" s="223"/>
      <c r="E17" s="118"/>
      <c r="F17" s="117"/>
      <c r="G17" s="117"/>
      <c r="H17" s="220"/>
      <c r="I17" s="159"/>
      <c r="J17" s="160"/>
      <c r="K17" s="160"/>
      <c r="L17" s="221"/>
      <c r="M17" s="320"/>
      <c r="N17" s="121"/>
      <c r="O17" s="122"/>
      <c r="P17" s="16"/>
      <c r="Q17" s="16"/>
      <c r="R17" s="16"/>
      <c r="AE17" s="16"/>
      <c r="AF17" s="16"/>
      <c r="AG17" s="16"/>
      <c r="AH17" s="16"/>
      <c r="AI17" s="6"/>
      <c r="AJ17" s="6"/>
      <c r="AK17" s="5"/>
      <c r="AL17" s="5"/>
      <c r="AM17" s="5"/>
    </row>
    <row r="18" spans="2:39" s="4" customFormat="1" ht="22.5" customHeight="1">
      <c r="B18" s="173" t="str">
        <f>TEXT(DATE($F$61,$F$60,C18),"TTT")</f>
        <v>Mo</v>
      </c>
      <c r="C18" s="171">
        <v>10</v>
      </c>
      <c r="D18" s="124" t="s">
        <v>22</v>
      </c>
      <c r="E18" s="96"/>
      <c r="F18" s="97"/>
      <c r="G18" s="97"/>
      <c r="H18" s="110"/>
      <c r="I18" s="111" t="s">
        <v>16</v>
      </c>
      <c r="J18" s="112" t="s">
        <v>16</v>
      </c>
      <c r="K18" s="112"/>
      <c r="L18" s="113"/>
      <c r="M18" s="102" t="s">
        <v>23</v>
      </c>
      <c r="N18" s="103" t="s">
        <v>24</v>
      </c>
      <c r="O18" s="104"/>
      <c r="P18" s="16"/>
      <c r="Q18" s="16"/>
      <c r="R18" s="16"/>
      <c r="AE18" s="16"/>
      <c r="AF18" s="16"/>
      <c r="AG18" s="16"/>
      <c r="AH18" s="16"/>
      <c r="AI18" s="6"/>
      <c r="AJ18" s="6"/>
      <c r="AK18" s="5"/>
      <c r="AL18" s="5"/>
      <c r="AM18" s="5"/>
    </row>
    <row r="19" spans="2:39" s="4" customFormat="1" ht="22.5" customHeight="1">
      <c r="B19" s="173"/>
      <c r="C19" s="171"/>
      <c r="D19" s="455" t="s">
        <v>111</v>
      </c>
      <c r="E19" s="456" t="s">
        <v>16</v>
      </c>
      <c r="F19" s="457" t="s">
        <v>16</v>
      </c>
      <c r="G19" s="457" t="s">
        <v>16</v>
      </c>
      <c r="H19" s="458">
        <v>100</v>
      </c>
      <c r="I19" s="459"/>
      <c r="J19" s="461"/>
      <c r="K19" s="461" t="s">
        <v>16</v>
      </c>
      <c r="L19" s="462" t="s">
        <v>16</v>
      </c>
      <c r="M19" s="235" t="s">
        <v>112</v>
      </c>
      <c r="N19" s="463" t="s">
        <v>105</v>
      </c>
      <c r="O19" s="477"/>
      <c r="P19" s="16"/>
      <c r="Q19" s="16"/>
      <c r="R19" s="16"/>
      <c r="AE19" s="16"/>
      <c r="AF19" s="16"/>
      <c r="AG19" s="16"/>
      <c r="AH19" s="16"/>
      <c r="AI19" s="6"/>
      <c r="AJ19" s="6"/>
      <c r="AK19" s="5"/>
      <c r="AL19" s="5"/>
      <c r="AM19" s="5"/>
    </row>
    <row r="20" spans="2:39" s="4" customFormat="1" ht="22.5" customHeight="1">
      <c r="B20" s="173" t="str">
        <f>TEXT(DATE($F$61,$F$60,C20),"TTT")</f>
        <v>Di</v>
      </c>
      <c r="C20" s="171">
        <v>11</v>
      </c>
      <c r="D20" s="124" t="s">
        <v>19</v>
      </c>
      <c r="E20" s="96"/>
      <c r="F20" s="97"/>
      <c r="G20" s="97"/>
      <c r="H20" s="110"/>
      <c r="I20" s="111" t="s">
        <v>16</v>
      </c>
      <c r="J20" s="112"/>
      <c r="K20" s="112"/>
      <c r="L20" s="113"/>
      <c r="M20" s="102" t="s">
        <v>20</v>
      </c>
      <c r="N20" s="103" t="s">
        <v>21</v>
      </c>
      <c r="O20" s="104"/>
      <c r="P20" s="16"/>
      <c r="Q20" s="16"/>
      <c r="R20" s="16"/>
      <c r="AE20" s="16"/>
      <c r="AF20" s="16"/>
      <c r="AG20" s="16"/>
      <c r="AH20" s="16"/>
      <c r="AI20" s="6"/>
      <c r="AJ20" s="6"/>
      <c r="AK20" s="5"/>
      <c r="AL20" s="5"/>
      <c r="AM20" s="5"/>
    </row>
    <row r="21" spans="2:39" s="4" customFormat="1" ht="22.5" customHeight="1">
      <c r="B21" s="173"/>
      <c r="C21" s="171"/>
      <c r="D21" s="405" t="s">
        <v>137</v>
      </c>
      <c r="E21" s="406"/>
      <c r="F21" s="407"/>
      <c r="G21" s="407"/>
      <c r="H21" s="408">
        <v>300</v>
      </c>
      <c r="I21" s="409"/>
      <c r="J21" s="410"/>
      <c r="K21" s="410"/>
      <c r="L21" s="411"/>
      <c r="M21" s="412" t="s">
        <v>163</v>
      </c>
      <c r="N21" s="413" t="s">
        <v>97</v>
      </c>
      <c r="O21" s="414"/>
      <c r="P21" s="16"/>
      <c r="Q21" s="16"/>
      <c r="R21" s="16"/>
      <c r="AE21" s="16"/>
      <c r="AF21" s="16"/>
      <c r="AG21" s="16"/>
      <c r="AH21" s="16"/>
      <c r="AI21" s="6"/>
      <c r="AJ21" s="6"/>
      <c r="AK21" s="5"/>
      <c r="AL21" s="5"/>
      <c r="AM21" s="5"/>
    </row>
    <row r="22" spans="2:39" s="4" customFormat="1" ht="22.5" customHeight="1">
      <c r="B22" s="173" t="str">
        <f>TEXT(DATE($F$61,$F$60,C22),"TTT")</f>
        <v>Mi</v>
      </c>
      <c r="C22" s="171">
        <v>12</v>
      </c>
      <c r="D22" s="382" t="s">
        <v>37</v>
      </c>
      <c r="E22" s="383"/>
      <c r="F22" s="384"/>
      <c r="G22" s="384"/>
      <c r="H22" s="385"/>
      <c r="I22" s="386"/>
      <c r="J22" s="387" t="s">
        <v>16</v>
      </c>
      <c r="K22" s="387"/>
      <c r="L22" s="388"/>
      <c r="M22" s="389" t="s">
        <v>55</v>
      </c>
      <c r="N22" s="390" t="s">
        <v>39</v>
      </c>
      <c r="O22" s="391"/>
      <c r="P22" s="16"/>
      <c r="Q22" s="16"/>
      <c r="R22" s="16"/>
      <c r="AE22" s="16"/>
      <c r="AF22" s="16"/>
      <c r="AG22" s="16"/>
      <c r="AH22" s="16"/>
      <c r="AJ22" s="6"/>
      <c r="AK22" s="5"/>
      <c r="AL22" s="5"/>
      <c r="AM22" s="5"/>
    </row>
    <row r="23" spans="2:39" s="4" customFormat="1" ht="22.5" customHeight="1">
      <c r="B23" s="173"/>
      <c r="C23" s="171"/>
      <c r="D23" s="124" t="s">
        <v>22</v>
      </c>
      <c r="E23" s="96"/>
      <c r="F23" s="97"/>
      <c r="G23" s="97"/>
      <c r="H23" s="110">
        <v>300</v>
      </c>
      <c r="I23" s="111"/>
      <c r="J23" s="112"/>
      <c r="K23" s="112" t="s">
        <v>16</v>
      </c>
      <c r="L23" s="113" t="s">
        <v>16</v>
      </c>
      <c r="M23" s="102" t="s">
        <v>27</v>
      </c>
      <c r="N23" s="103" t="s">
        <v>25</v>
      </c>
      <c r="O23" s="104"/>
      <c r="P23" s="16"/>
      <c r="Q23" s="16"/>
      <c r="R23" s="16"/>
      <c r="AE23" s="16"/>
      <c r="AF23" s="16"/>
      <c r="AG23" s="16"/>
      <c r="AH23" s="16"/>
      <c r="AJ23" s="6"/>
      <c r="AK23" s="5"/>
      <c r="AL23" s="5"/>
      <c r="AM23" s="5"/>
    </row>
    <row r="24" spans="2:39" s="4" customFormat="1" ht="22.5" customHeight="1">
      <c r="B24" s="173"/>
      <c r="C24" s="171"/>
      <c r="D24" s="124" t="s">
        <v>22</v>
      </c>
      <c r="E24" s="96"/>
      <c r="F24" s="97"/>
      <c r="G24" s="97"/>
      <c r="H24" s="110"/>
      <c r="I24" s="111" t="s">
        <v>16</v>
      </c>
      <c r="J24" s="112" t="s">
        <v>16</v>
      </c>
      <c r="K24" s="112"/>
      <c r="L24" s="113"/>
      <c r="M24" s="102" t="s">
        <v>23</v>
      </c>
      <c r="N24" s="103" t="s">
        <v>26</v>
      </c>
      <c r="O24" s="104"/>
      <c r="P24" s="16"/>
      <c r="Q24" s="16"/>
      <c r="R24" s="16"/>
      <c r="AE24" s="16"/>
      <c r="AF24" s="16"/>
      <c r="AG24" s="16"/>
      <c r="AH24" s="16"/>
      <c r="AJ24" s="6"/>
      <c r="AK24" s="5"/>
      <c r="AL24" s="5"/>
      <c r="AM24" s="5"/>
    </row>
    <row r="25" spans="2:39" s="4" customFormat="1" ht="22.5" customHeight="1">
      <c r="B25" s="173" t="str">
        <f>TEXT(DATE($F$61,$F$60,C25),"TTT")</f>
        <v>Do</v>
      </c>
      <c r="C25" s="171">
        <v>13</v>
      </c>
      <c r="D25" s="124" t="s">
        <v>19</v>
      </c>
      <c r="E25" s="96"/>
      <c r="F25" s="97"/>
      <c r="G25" s="97"/>
      <c r="H25" s="110"/>
      <c r="I25" s="111" t="s">
        <v>16</v>
      </c>
      <c r="J25" s="112"/>
      <c r="K25" s="112"/>
      <c r="L25" s="113"/>
      <c r="M25" s="102" t="s">
        <v>20</v>
      </c>
      <c r="N25" s="103" t="s">
        <v>21</v>
      </c>
      <c r="O25" s="104"/>
      <c r="P25" s="16"/>
      <c r="Q25" s="16"/>
      <c r="R25" s="16"/>
      <c r="AE25" s="16"/>
      <c r="AF25" s="16"/>
      <c r="AG25" s="16"/>
      <c r="AH25" s="16"/>
      <c r="AI25" s="7"/>
      <c r="AJ25" s="6"/>
      <c r="AK25" s="5"/>
      <c r="AL25" s="5"/>
      <c r="AM25" s="5"/>
    </row>
    <row r="26" spans="2:39" s="4" customFormat="1" ht="22.5" customHeight="1">
      <c r="B26" s="173"/>
      <c r="C26" s="171"/>
      <c r="D26" s="183" t="s">
        <v>14</v>
      </c>
      <c r="E26" s="184"/>
      <c r="F26" s="185"/>
      <c r="G26" s="185"/>
      <c r="H26" s="186">
        <v>100</v>
      </c>
      <c r="I26" s="187"/>
      <c r="J26" s="188"/>
      <c r="K26" s="188"/>
      <c r="L26" s="189"/>
      <c r="M26" s="114" t="s">
        <v>48</v>
      </c>
      <c r="N26" s="115" t="s">
        <v>13</v>
      </c>
      <c r="O26" s="116"/>
      <c r="P26" s="16"/>
      <c r="Q26" s="16"/>
      <c r="R26" s="16"/>
      <c r="AE26" s="16"/>
      <c r="AF26" s="16"/>
      <c r="AG26" s="16"/>
      <c r="AH26" s="16"/>
      <c r="AI26" s="7"/>
      <c r="AJ26" s="6"/>
      <c r="AK26" s="5"/>
      <c r="AL26" s="5"/>
      <c r="AM26" s="5"/>
    </row>
    <row r="27" spans="2:39" s="4" customFormat="1" ht="22.5" customHeight="1">
      <c r="B27" s="173"/>
      <c r="C27" s="171"/>
      <c r="D27" s="433" t="s">
        <v>22</v>
      </c>
      <c r="E27" s="434"/>
      <c r="F27" s="435"/>
      <c r="G27" s="435"/>
      <c r="H27" s="436">
        <v>100</v>
      </c>
      <c r="I27" s="437"/>
      <c r="J27" s="438"/>
      <c r="K27" s="438"/>
      <c r="L27" s="439"/>
      <c r="M27" s="451" t="s">
        <v>103</v>
      </c>
      <c r="N27" s="452" t="s">
        <v>47</v>
      </c>
      <c r="O27" s="453"/>
      <c r="P27" s="16"/>
      <c r="Q27" s="16"/>
      <c r="R27" s="16"/>
      <c r="AE27" s="16"/>
      <c r="AF27" s="16"/>
      <c r="AG27" s="16"/>
      <c r="AH27" s="16"/>
      <c r="AI27" s="7"/>
      <c r="AJ27" s="6"/>
      <c r="AK27" s="5"/>
      <c r="AL27" s="5"/>
      <c r="AM27" s="5"/>
    </row>
    <row r="28" spans="2:39" s="4" customFormat="1" ht="22.5" customHeight="1">
      <c r="B28" s="173" t="str">
        <f>TEXT(DATE($F$61,$F$60,C28),"TTT")</f>
        <v>Fr</v>
      </c>
      <c r="C28" s="171">
        <v>14</v>
      </c>
      <c r="D28" s="124" t="s">
        <v>22</v>
      </c>
      <c r="E28" s="96"/>
      <c r="F28" s="97"/>
      <c r="G28" s="97"/>
      <c r="H28" s="110"/>
      <c r="I28" s="111" t="s">
        <v>16</v>
      </c>
      <c r="J28" s="112" t="s">
        <v>16</v>
      </c>
      <c r="K28" s="112"/>
      <c r="L28" s="113"/>
      <c r="M28" s="102" t="s">
        <v>23</v>
      </c>
      <c r="N28" s="103" t="s">
        <v>26</v>
      </c>
      <c r="O28" s="104"/>
      <c r="P28" s="8"/>
      <c r="Q28" s="8"/>
      <c r="R28" s="8"/>
      <c r="AE28" s="8"/>
      <c r="AF28" s="8"/>
      <c r="AG28" s="8"/>
      <c r="AH28" s="8"/>
      <c r="AI28" s="9"/>
      <c r="AJ28" s="1"/>
      <c r="AK28" s="3"/>
      <c r="AL28" s="3"/>
      <c r="AM28" s="3"/>
    </row>
    <row r="29" spans="2:39" s="4" customFormat="1" ht="22.5" customHeight="1">
      <c r="B29" s="173" t="str">
        <f>TEXT(DATE($F$61,$F$60,C29),"TTT")</f>
        <v>Sa</v>
      </c>
      <c r="C29" s="171">
        <v>15</v>
      </c>
      <c r="D29" s="465" t="s">
        <v>104</v>
      </c>
      <c r="E29" s="466"/>
      <c r="F29" s="467" t="s">
        <v>16</v>
      </c>
      <c r="G29" s="467" t="s">
        <v>16</v>
      </c>
      <c r="H29" s="468">
        <v>100</v>
      </c>
      <c r="I29" s="469"/>
      <c r="J29" s="470"/>
      <c r="K29" s="470" t="s">
        <v>16</v>
      </c>
      <c r="L29" s="471" t="s">
        <v>16</v>
      </c>
      <c r="M29" s="244" t="s">
        <v>140</v>
      </c>
      <c r="N29" s="472" t="s">
        <v>105</v>
      </c>
      <c r="O29" s="246"/>
      <c r="P29" s="11"/>
      <c r="Q29" s="11"/>
      <c r="R29" s="1"/>
      <c r="AI29" s="1"/>
      <c r="AJ29" s="1"/>
      <c r="AK29" s="3"/>
      <c r="AL29" s="3"/>
      <c r="AM29" s="3"/>
    </row>
    <row r="30" spans="2:39" s="4" customFormat="1" ht="22.5" customHeight="1">
      <c r="B30" s="148" t="str">
        <f aca="true" t="shared" si="0" ref="B30:B38">TEXT(DATE($F$61,$F$60,C30),"TTT")</f>
        <v>So</v>
      </c>
      <c r="C30" s="91">
        <v>16</v>
      </c>
      <c r="D30" s="223"/>
      <c r="E30" s="118"/>
      <c r="F30" s="117"/>
      <c r="G30" s="117"/>
      <c r="H30" s="220"/>
      <c r="I30" s="159"/>
      <c r="J30" s="160"/>
      <c r="K30" s="160"/>
      <c r="L30" s="221"/>
      <c r="M30" s="320"/>
      <c r="N30" s="121"/>
      <c r="O30" s="122"/>
      <c r="P30" s="11"/>
      <c r="Q30" s="11"/>
      <c r="R30" s="1"/>
      <c r="AI30" s="1"/>
      <c r="AJ30" s="1"/>
      <c r="AK30" s="3"/>
      <c r="AL30" s="3"/>
      <c r="AM30" s="3"/>
    </row>
    <row r="31" spans="2:39" s="4" customFormat="1" ht="22.5" customHeight="1">
      <c r="B31" s="173" t="str">
        <f t="shared" si="0"/>
        <v>Mo</v>
      </c>
      <c r="C31" s="171">
        <v>17</v>
      </c>
      <c r="D31" s="124" t="s">
        <v>22</v>
      </c>
      <c r="E31" s="96"/>
      <c r="F31" s="97"/>
      <c r="G31" s="97"/>
      <c r="H31" s="110"/>
      <c r="I31" s="111" t="s">
        <v>16</v>
      </c>
      <c r="J31" s="112" t="s">
        <v>16</v>
      </c>
      <c r="K31" s="112"/>
      <c r="L31" s="113"/>
      <c r="M31" s="102" t="s">
        <v>23</v>
      </c>
      <c r="N31" s="103" t="s">
        <v>24</v>
      </c>
      <c r="O31" s="104"/>
      <c r="P31" s="11"/>
      <c r="Q31" s="11"/>
      <c r="R31" s="1"/>
      <c r="AI31" s="1"/>
      <c r="AJ31" s="1"/>
      <c r="AK31" s="3"/>
      <c r="AL31" s="3"/>
      <c r="AM31" s="3"/>
    </row>
    <row r="32" spans="2:39" s="4" customFormat="1" ht="22.5" customHeight="1">
      <c r="B32" s="173" t="str">
        <f t="shared" si="0"/>
        <v>Di</v>
      </c>
      <c r="C32" s="171">
        <v>18</v>
      </c>
      <c r="D32" s="124" t="s">
        <v>19</v>
      </c>
      <c r="E32" s="96"/>
      <c r="F32" s="97"/>
      <c r="G32" s="97"/>
      <c r="H32" s="110"/>
      <c r="I32" s="111" t="s">
        <v>16</v>
      </c>
      <c r="J32" s="112"/>
      <c r="K32" s="112"/>
      <c r="L32" s="113"/>
      <c r="M32" s="102" t="s">
        <v>20</v>
      </c>
      <c r="N32" s="103" t="s">
        <v>21</v>
      </c>
      <c r="O32" s="104"/>
      <c r="P32" s="11"/>
      <c r="Q32" s="11"/>
      <c r="R32" s="1"/>
      <c r="AI32" s="1"/>
      <c r="AJ32" s="1"/>
      <c r="AK32" s="3"/>
      <c r="AL32" s="3"/>
      <c r="AM32" s="3"/>
    </row>
    <row r="33" spans="2:39" s="4" customFormat="1" ht="22.5" customHeight="1">
      <c r="B33" s="173" t="str">
        <f t="shared" si="0"/>
        <v>Mi</v>
      </c>
      <c r="C33" s="171">
        <v>19</v>
      </c>
      <c r="D33" s="124" t="s">
        <v>22</v>
      </c>
      <c r="E33" s="96"/>
      <c r="F33" s="97"/>
      <c r="G33" s="97"/>
      <c r="H33" s="110">
        <v>300</v>
      </c>
      <c r="I33" s="111"/>
      <c r="J33" s="112"/>
      <c r="K33" s="112" t="s">
        <v>16</v>
      </c>
      <c r="L33" s="113" t="s">
        <v>16</v>
      </c>
      <c r="M33" s="102" t="s">
        <v>27</v>
      </c>
      <c r="N33" s="103" t="s">
        <v>25</v>
      </c>
      <c r="O33" s="104"/>
      <c r="P33" s="11"/>
      <c r="Q33" s="11"/>
      <c r="R33" s="1"/>
      <c r="AI33" s="1"/>
      <c r="AJ33" s="1"/>
      <c r="AK33" s="3"/>
      <c r="AL33" s="3"/>
      <c r="AM33" s="3"/>
    </row>
    <row r="34" spans="2:39" s="4" customFormat="1" ht="22.5" customHeight="1">
      <c r="B34" s="173"/>
      <c r="C34" s="171"/>
      <c r="D34" s="124" t="s">
        <v>22</v>
      </c>
      <c r="E34" s="96"/>
      <c r="F34" s="97"/>
      <c r="G34" s="97"/>
      <c r="H34" s="110"/>
      <c r="I34" s="111" t="s">
        <v>16</v>
      </c>
      <c r="J34" s="112" t="s">
        <v>16</v>
      </c>
      <c r="K34" s="112"/>
      <c r="L34" s="113"/>
      <c r="M34" s="102" t="s">
        <v>23</v>
      </c>
      <c r="N34" s="103" t="s">
        <v>26</v>
      </c>
      <c r="O34" s="104"/>
      <c r="P34" s="11"/>
      <c r="Q34" s="11"/>
      <c r="R34" s="1"/>
      <c r="AI34" s="1"/>
      <c r="AJ34" s="1"/>
      <c r="AK34" s="3"/>
      <c r="AL34" s="3"/>
      <c r="AM34" s="3"/>
    </row>
    <row r="35" spans="2:39" s="4" customFormat="1" ht="22.5" customHeight="1">
      <c r="B35" s="173" t="str">
        <f t="shared" si="0"/>
        <v>Do</v>
      </c>
      <c r="C35" s="171">
        <v>20</v>
      </c>
      <c r="D35" s="183" t="s">
        <v>14</v>
      </c>
      <c r="E35" s="184"/>
      <c r="F35" s="185"/>
      <c r="G35" s="185"/>
      <c r="H35" s="186">
        <v>100</v>
      </c>
      <c r="I35" s="187"/>
      <c r="J35" s="188"/>
      <c r="K35" s="188"/>
      <c r="L35" s="189"/>
      <c r="M35" s="114" t="s">
        <v>48</v>
      </c>
      <c r="N35" s="115" t="s">
        <v>13</v>
      </c>
      <c r="O35" s="116"/>
      <c r="P35" s="11"/>
      <c r="Q35" s="11"/>
      <c r="R35" s="1"/>
      <c r="AI35" s="1"/>
      <c r="AJ35" s="1"/>
      <c r="AK35" s="3"/>
      <c r="AL35" s="3"/>
      <c r="AM35" s="3"/>
    </row>
    <row r="36" spans="2:39" s="4" customFormat="1" ht="22.5" customHeight="1">
      <c r="B36" s="173"/>
      <c r="C36" s="171"/>
      <c r="D36" s="124" t="s">
        <v>19</v>
      </c>
      <c r="E36" s="96"/>
      <c r="F36" s="97"/>
      <c r="G36" s="97"/>
      <c r="H36" s="110"/>
      <c r="I36" s="111" t="s">
        <v>16</v>
      </c>
      <c r="J36" s="112"/>
      <c r="K36" s="112"/>
      <c r="L36" s="113"/>
      <c r="M36" s="102" t="s">
        <v>20</v>
      </c>
      <c r="N36" s="103" t="s">
        <v>21</v>
      </c>
      <c r="O36" s="104"/>
      <c r="P36" s="11"/>
      <c r="Q36" s="11"/>
      <c r="R36" s="1"/>
      <c r="AI36" s="1"/>
      <c r="AJ36" s="1"/>
      <c r="AK36" s="3"/>
      <c r="AL36" s="3"/>
      <c r="AM36" s="3"/>
    </row>
    <row r="37" spans="2:39" s="4" customFormat="1" ht="22.5" customHeight="1">
      <c r="B37" s="173"/>
      <c r="C37" s="171"/>
      <c r="D37" s="455" t="s">
        <v>111</v>
      </c>
      <c r="E37" s="456" t="s">
        <v>16</v>
      </c>
      <c r="F37" s="457" t="s">
        <v>16</v>
      </c>
      <c r="G37" s="457" t="s">
        <v>16</v>
      </c>
      <c r="H37" s="458">
        <v>100</v>
      </c>
      <c r="I37" s="459"/>
      <c r="J37" s="461"/>
      <c r="K37" s="461" t="s">
        <v>16</v>
      </c>
      <c r="L37" s="462" t="s">
        <v>16</v>
      </c>
      <c r="M37" s="235" t="s">
        <v>112</v>
      </c>
      <c r="N37" s="463" t="s">
        <v>105</v>
      </c>
      <c r="O37" s="477"/>
      <c r="P37" s="11"/>
      <c r="Q37" s="11"/>
      <c r="R37" s="1"/>
      <c r="AI37" s="1"/>
      <c r="AJ37" s="1"/>
      <c r="AK37" s="3"/>
      <c r="AL37" s="3"/>
      <c r="AM37" s="3"/>
    </row>
    <row r="38" spans="2:39" s="4" customFormat="1" ht="22.5" customHeight="1">
      <c r="B38" s="173" t="str">
        <f t="shared" si="0"/>
        <v>Fr</v>
      </c>
      <c r="C38" s="171">
        <v>21</v>
      </c>
      <c r="D38" s="124" t="s">
        <v>22</v>
      </c>
      <c r="E38" s="96"/>
      <c r="F38" s="97"/>
      <c r="G38" s="97"/>
      <c r="H38" s="110"/>
      <c r="I38" s="111" t="s">
        <v>16</v>
      </c>
      <c r="J38" s="112" t="s">
        <v>16</v>
      </c>
      <c r="K38" s="112"/>
      <c r="L38" s="113"/>
      <c r="M38" s="102" t="s">
        <v>23</v>
      </c>
      <c r="N38" s="103" t="s">
        <v>26</v>
      </c>
      <c r="O38" s="104"/>
      <c r="P38" s="13"/>
      <c r="Q38" s="11"/>
      <c r="R38" s="1"/>
      <c r="X38" s="90"/>
      <c r="AH38" s="1"/>
      <c r="AI38" s="1"/>
      <c r="AJ38" s="1"/>
      <c r="AK38" s="3"/>
      <c r="AL38" s="3"/>
      <c r="AM38" s="3"/>
    </row>
    <row r="39" spans="2:39" s="4" customFormat="1" ht="22.5" customHeight="1">
      <c r="B39" s="173"/>
      <c r="C39" s="171"/>
      <c r="D39" s="403" t="s">
        <v>22</v>
      </c>
      <c r="E39" s="377"/>
      <c r="F39" s="378"/>
      <c r="G39" s="378"/>
      <c r="H39" s="379">
        <v>300</v>
      </c>
      <c r="I39" s="338"/>
      <c r="J39" s="339"/>
      <c r="K39" s="339" t="s">
        <v>16</v>
      </c>
      <c r="L39" s="340" t="s">
        <v>16</v>
      </c>
      <c r="M39" s="362" t="s">
        <v>90</v>
      </c>
      <c r="N39" s="363" t="s">
        <v>97</v>
      </c>
      <c r="O39" s="364"/>
      <c r="P39" s="13"/>
      <c r="Q39" s="11"/>
      <c r="R39" s="1"/>
      <c r="X39" s="90"/>
      <c r="AH39" s="1"/>
      <c r="AI39" s="1"/>
      <c r="AJ39" s="1"/>
      <c r="AK39" s="3"/>
      <c r="AL39" s="3"/>
      <c r="AM39" s="3"/>
    </row>
    <row r="40" spans="2:39" s="4" customFormat="1" ht="22.5" customHeight="1">
      <c r="B40" s="173" t="str">
        <f>TEXT(DATE($F$61,$F$60,C40),"TTT")</f>
        <v>Sa</v>
      </c>
      <c r="C40" s="171">
        <v>22</v>
      </c>
      <c r="D40" s="465" t="s">
        <v>104</v>
      </c>
      <c r="E40" s="466"/>
      <c r="F40" s="467" t="s">
        <v>16</v>
      </c>
      <c r="G40" s="467" t="s">
        <v>16</v>
      </c>
      <c r="H40" s="468">
        <v>100</v>
      </c>
      <c r="I40" s="469"/>
      <c r="J40" s="470"/>
      <c r="K40" s="470" t="s">
        <v>16</v>
      </c>
      <c r="L40" s="471" t="s">
        <v>16</v>
      </c>
      <c r="M40" s="244" t="s">
        <v>141</v>
      </c>
      <c r="N40" s="472" t="s">
        <v>105</v>
      </c>
      <c r="O40" s="246"/>
      <c r="P40" s="1"/>
      <c r="Q40" s="11"/>
      <c r="R40" s="1"/>
      <c r="AH40" s="1"/>
      <c r="AI40" s="1"/>
      <c r="AJ40" s="1"/>
      <c r="AK40" s="3"/>
      <c r="AL40" s="3"/>
      <c r="AM40" s="3"/>
    </row>
    <row r="41" spans="2:39" s="4" customFormat="1" ht="22.5" customHeight="1">
      <c r="B41" s="148" t="str">
        <f>TEXT(DATE($F$61,$F$60,C41),"TTT")</f>
        <v>So</v>
      </c>
      <c r="C41" s="91">
        <v>23</v>
      </c>
      <c r="D41" s="223"/>
      <c r="E41" s="118"/>
      <c r="F41" s="117"/>
      <c r="G41" s="117"/>
      <c r="H41" s="220"/>
      <c r="I41" s="159"/>
      <c r="J41" s="160"/>
      <c r="K41" s="160"/>
      <c r="L41" s="221"/>
      <c r="M41" s="320"/>
      <c r="N41" s="121"/>
      <c r="O41" s="122"/>
      <c r="P41" s="1"/>
      <c r="Q41" s="11"/>
      <c r="R41" s="1"/>
      <c r="S41" s="1"/>
      <c r="T41" s="1"/>
      <c r="U41" s="1"/>
      <c r="V41" s="1"/>
      <c r="W41" s="20"/>
      <c r="X41" s="1"/>
      <c r="Y41" s="1"/>
      <c r="AH41" s="1"/>
      <c r="AI41" s="1"/>
      <c r="AJ41" s="1"/>
      <c r="AK41" s="3"/>
      <c r="AL41" s="3"/>
      <c r="AM41" s="3"/>
    </row>
    <row r="42" spans="2:39" s="4" customFormat="1" ht="22.5" customHeight="1">
      <c r="B42" s="173" t="str">
        <f>TEXT(DATE($F$61,$F$60,C42),"TTT")</f>
        <v>Mo</v>
      </c>
      <c r="C42" s="171">
        <v>24</v>
      </c>
      <c r="D42" s="124" t="s">
        <v>22</v>
      </c>
      <c r="E42" s="96"/>
      <c r="F42" s="97"/>
      <c r="G42" s="97"/>
      <c r="H42" s="110"/>
      <c r="I42" s="111" t="s">
        <v>16</v>
      </c>
      <c r="J42" s="112" t="s">
        <v>16</v>
      </c>
      <c r="K42" s="112"/>
      <c r="L42" s="113"/>
      <c r="M42" s="102" t="s">
        <v>23</v>
      </c>
      <c r="N42" s="103" t="s">
        <v>24</v>
      </c>
      <c r="O42" s="104"/>
      <c r="P42" s="1"/>
      <c r="Q42" s="11"/>
      <c r="R42" s="1"/>
      <c r="S42" s="1"/>
      <c r="T42" s="1"/>
      <c r="U42" s="1"/>
      <c r="V42" s="1"/>
      <c r="W42" s="20"/>
      <c r="X42" s="1"/>
      <c r="Y42" s="1"/>
      <c r="AH42" s="1"/>
      <c r="AI42" s="1"/>
      <c r="AJ42" s="1"/>
      <c r="AK42" s="3"/>
      <c r="AL42" s="3"/>
      <c r="AM42" s="3"/>
    </row>
    <row r="43" spans="2:39" s="4" customFormat="1" ht="22.5" customHeight="1">
      <c r="B43" s="173"/>
      <c r="C43" s="171"/>
      <c r="D43" s="455" t="s">
        <v>111</v>
      </c>
      <c r="E43" s="456"/>
      <c r="F43" s="457" t="s">
        <v>16</v>
      </c>
      <c r="G43" s="457" t="s">
        <v>16</v>
      </c>
      <c r="H43" s="458">
        <v>100</v>
      </c>
      <c r="I43" s="459"/>
      <c r="J43" s="461"/>
      <c r="K43" s="461" t="s">
        <v>16</v>
      </c>
      <c r="L43" s="462" t="s">
        <v>16</v>
      </c>
      <c r="M43" s="235" t="s">
        <v>133</v>
      </c>
      <c r="N43" s="463" t="s">
        <v>105</v>
      </c>
      <c r="O43" s="104"/>
      <c r="P43" s="1"/>
      <c r="Q43" s="11"/>
      <c r="R43" s="1"/>
      <c r="S43" s="1"/>
      <c r="T43" s="1"/>
      <c r="U43" s="1"/>
      <c r="V43" s="1"/>
      <c r="W43" s="20"/>
      <c r="X43" s="1"/>
      <c r="Y43" s="1"/>
      <c r="AH43" s="1"/>
      <c r="AI43" s="1"/>
      <c r="AJ43" s="1"/>
      <c r="AK43" s="3"/>
      <c r="AL43" s="3"/>
      <c r="AM43" s="3"/>
    </row>
    <row r="44" spans="2:39" s="4" customFormat="1" ht="22.5" customHeight="1">
      <c r="B44" s="173" t="str">
        <f>TEXT(DATE($F$61,$F$60,C44),"TTT")</f>
        <v>Di</v>
      </c>
      <c r="C44" s="171">
        <v>25</v>
      </c>
      <c r="D44" s="124" t="s">
        <v>19</v>
      </c>
      <c r="E44" s="96"/>
      <c r="F44" s="97"/>
      <c r="G44" s="97"/>
      <c r="H44" s="110"/>
      <c r="I44" s="111" t="s">
        <v>16</v>
      </c>
      <c r="J44" s="112"/>
      <c r="K44" s="112"/>
      <c r="L44" s="113"/>
      <c r="M44" s="102" t="s">
        <v>20</v>
      </c>
      <c r="N44" s="103" t="s">
        <v>21</v>
      </c>
      <c r="O44" s="104"/>
      <c r="P44" s="1"/>
      <c r="Q44" s="11"/>
      <c r="R44" s="1"/>
      <c r="S44" s="1"/>
      <c r="T44" s="1"/>
      <c r="U44" s="1"/>
      <c r="V44" s="1"/>
      <c r="W44" s="20"/>
      <c r="X44" s="1"/>
      <c r="Y44" s="1"/>
      <c r="AH44" s="1"/>
      <c r="AI44" s="1"/>
      <c r="AJ44" s="1"/>
      <c r="AK44" s="3"/>
      <c r="AL44" s="3"/>
      <c r="AM44" s="3"/>
    </row>
    <row r="45" spans="2:39" s="4" customFormat="1" ht="22.5" customHeight="1">
      <c r="B45" s="173" t="str">
        <f>TEXT(DATE($F$61,$F$60,C45),"TTT")</f>
        <v>Mi</v>
      </c>
      <c r="C45" s="171">
        <v>26</v>
      </c>
      <c r="D45" s="124" t="s">
        <v>22</v>
      </c>
      <c r="E45" s="96"/>
      <c r="F45" s="97"/>
      <c r="G45" s="97"/>
      <c r="H45" s="110">
        <v>300</v>
      </c>
      <c r="I45" s="111"/>
      <c r="J45" s="112"/>
      <c r="K45" s="112" t="s">
        <v>16</v>
      </c>
      <c r="L45" s="113" t="s">
        <v>16</v>
      </c>
      <c r="M45" s="102" t="s">
        <v>27</v>
      </c>
      <c r="N45" s="103" t="s">
        <v>25</v>
      </c>
      <c r="O45" s="104"/>
      <c r="P45" s="1"/>
      <c r="Q45" s="11"/>
      <c r="R45" s="1"/>
      <c r="S45" s="1"/>
      <c r="T45" s="1"/>
      <c r="U45" s="1"/>
      <c r="V45" s="1"/>
      <c r="W45" s="20"/>
      <c r="X45" s="1"/>
      <c r="Y45" s="1"/>
      <c r="AH45" s="1"/>
      <c r="AI45" s="1"/>
      <c r="AJ45" s="1"/>
      <c r="AK45" s="3"/>
      <c r="AL45" s="3"/>
      <c r="AM45" s="3"/>
    </row>
    <row r="46" spans="2:39" s="4" customFormat="1" ht="22.5" customHeight="1">
      <c r="B46" s="173"/>
      <c r="C46" s="171"/>
      <c r="D46" s="376" t="s">
        <v>22</v>
      </c>
      <c r="E46" s="128"/>
      <c r="F46" s="129"/>
      <c r="G46" s="129"/>
      <c r="H46" s="379"/>
      <c r="I46" s="338" t="s">
        <v>16</v>
      </c>
      <c r="J46" s="339" t="s">
        <v>16</v>
      </c>
      <c r="K46" s="339" t="s">
        <v>16</v>
      </c>
      <c r="L46" s="340" t="s">
        <v>16</v>
      </c>
      <c r="M46" s="362" t="s">
        <v>80</v>
      </c>
      <c r="N46" s="363" t="s">
        <v>26</v>
      </c>
      <c r="O46" s="364"/>
      <c r="P46" s="1"/>
      <c r="Q46" s="11"/>
      <c r="R46" s="1"/>
      <c r="S46" s="1"/>
      <c r="T46" s="1"/>
      <c r="U46" s="1"/>
      <c r="V46" s="1"/>
      <c r="W46" s="20"/>
      <c r="X46" s="1"/>
      <c r="Y46" s="1"/>
      <c r="AH46" s="1"/>
      <c r="AI46" s="1"/>
      <c r="AJ46" s="1"/>
      <c r="AK46" s="3"/>
      <c r="AL46" s="3"/>
      <c r="AM46" s="3"/>
    </row>
    <row r="47" spans="2:39" s="4" customFormat="1" ht="22.5" customHeight="1">
      <c r="B47" s="173" t="str">
        <f>TEXT(DATE($F$61,$F$60,C47),"TTT")</f>
        <v>Do</v>
      </c>
      <c r="C47" s="171">
        <v>27</v>
      </c>
      <c r="D47" s="183" t="s">
        <v>14</v>
      </c>
      <c r="E47" s="184"/>
      <c r="F47" s="185"/>
      <c r="G47" s="185"/>
      <c r="H47" s="186">
        <v>100</v>
      </c>
      <c r="I47" s="187"/>
      <c r="J47" s="188"/>
      <c r="K47" s="188"/>
      <c r="L47" s="189"/>
      <c r="M47" s="114" t="s">
        <v>48</v>
      </c>
      <c r="N47" s="115" t="s">
        <v>13</v>
      </c>
      <c r="O47" s="116"/>
      <c r="R47" s="1"/>
      <c r="S47" s="1"/>
      <c r="T47" s="1"/>
      <c r="U47" s="1"/>
      <c r="V47" s="1"/>
      <c r="W47" s="20"/>
      <c r="X47" s="1"/>
      <c r="Y47" s="1"/>
      <c r="AH47" s="1"/>
      <c r="AI47" s="1"/>
      <c r="AJ47" s="1"/>
      <c r="AK47" s="3"/>
      <c r="AL47" s="3"/>
      <c r="AM47" s="3"/>
    </row>
    <row r="48" spans="2:39" s="4" customFormat="1" ht="22.5" customHeight="1">
      <c r="B48" s="173"/>
      <c r="C48" s="171"/>
      <c r="D48" s="124" t="s">
        <v>19</v>
      </c>
      <c r="E48" s="96"/>
      <c r="F48" s="97"/>
      <c r="G48" s="97"/>
      <c r="H48" s="110"/>
      <c r="I48" s="111" t="s">
        <v>16</v>
      </c>
      <c r="J48" s="112"/>
      <c r="K48" s="112"/>
      <c r="L48" s="113"/>
      <c r="M48" s="102" t="s">
        <v>20</v>
      </c>
      <c r="N48" s="103" t="s">
        <v>21</v>
      </c>
      <c r="O48" s="104"/>
      <c r="P48" s="1"/>
      <c r="Q48" s="11"/>
      <c r="R48" s="1"/>
      <c r="S48" s="1"/>
      <c r="T48" s="1"/>
      <c r="U48" s="1"/>
      <c r="V48" s="1"/>
      <c r="W48" s="20"/>
      <c r="X48" s="1"/>
      <c r="Y48" s="1"/>
      <c r="AH48" s="1"/>
      <c r="AI48" s="1"/>
      <c r="AJ48" s="1"/>
      <c r="AK48" s="3"/>
      <c r="AL48" s="3"/>
      <c r="AM48" s="3"/>
    </row>
    <row r="49" spans="2:39" s="4" customFormat="1" ht="22.5" customHeight="1">
      <c r="B49" s="173"/>
      <c r="C49" s="171"/>
      <c r="D49" s="455" t="s">
        <v>111</v>
      </c>
      <c r="E49" s="456" t="s">
        <v>16</v>
      </c>
      <c r="F49" s="457" t="s">
        <v>16</v>
      </c>
      <c r="G49" s="457" t="s">
        <v>16</v>
      </c>
      <c r="H49" s="458">
        <v>100</v>
      </c>
      <c r="I49" s="459"/>
      <c r="J49" s="461"/>
      <c r="K49" s="461" t="s">
        <v>16</v>
      </c>
      <c r="L49" s="462" t="s">
        <v>16</v>
      </c>
      <c r="M49" s="235" t="s">
        <v>112</v>
      </c>
      <c r="N49" s="463" t="s">
        <v>105</v>
      </c>
      <c r="O49" s="477"/>
      <c r="P49" s="1"/>
      <c r="Q49" s="11"/>
      <c r="R49" s="1"/>
      <c r="S49" s="1"/>
      <c r="T49" s="1"/>
      <c r="U49" s="1"/>
      <c r="V49" s="1"/>
      <c r="W49" s="20"/>
      <c r="X49" s="1"/>
      <c r="Y49" s="1"/>
      <c r="AH49" s="1"/>
      <c r="AI49" s="1"/>
      <c r="AJ49" s="1"/>
      <c r="AK49" s="3"/>
      <c r="AL49" s="3"/>
      <c r="AM49" s="3"/>
    </row>
    <row r="50" spans="2:39" s="4" customFormat="1" ht="22.5" customHeight="1">
      <c r="B50" s="173" t="str">
        <f>TEXT(DATE($F$61,$F$60,C50),"TTT")</f>
        <v>Fr</v>
      </c>
      <c r="C50" s="171">
        <v>28</v>
      </c>
      <c r="D50" s="403" t="s">
        <v>22</v>
      </c>
      <c r="E50" s="377"/>
      <c r="F50" s="378"/>
      <c r="G50" s="378"/>
      <c r="H50" s="379">
        <v>300</v>
      </c>
      <c r="I50" s="338"/>
      <c r="J50" s="339"/>
      <c r="K50" s="339" t="s">
        <v>16</v>
      </c>
      <c r="L50" s="340" t="s">
        <v>16</v>
      </c>
      <c r="M50" s="362" t="s">
        <v>91</v>
      </c>
      <c r="N50" s="363" t="s">
        <v>92</v>
      </c>
      <c r="O50" s="364"/>
      <c r="P50" s="1"/>
      <c r="Q50" s="1"/>
      <c r="R50" s="1"/>
      <c r="S50" s="1"/>
      <c r="T50" s="33"/>
      <c r="U50" s="1"/>
      <c r="V50" s="1"/>
      <c r="W50" s="1"/>
      <c r="X50" s="1"/>
      <c r="Y50" s="1"/>
      <c r="AH50" s="1"/>
      <c r="AI50" s="1"/>
      <c r="AJ50" s="1"/>
      <c r="AK50" s="3"/>
      <c r="AL50" s="3"/>
      <c r="AM50" s="3"/>
    </row>
    <row r="51" spans="2:39" s="4" customFormat="1" ht="22.5" customHeight="1">
      <c r="B51" s="173" t="str">
        <f>TEXT(DATE($F$61,$F$60,C51),"TTT")</f>
        <v>Sa</v>
      </c>
      <c r="C51" s="171">
        <v>29</v>
      </c>
      <c r="D51" s="123"/>
      <c r="E51" s="108"/>
      <c r="F51" s="109"/>
      <c r="G51" s="109"/>
      <c r="H51" s="110"/>
      <c r="I51" s="111"/>
      <c r="J51" s="112"/>
      <c r="K51" s="112"/>
      <c r="L51" s="113"/>
      <c r="M51" s="509"/>
      <c r="N51" s="337"/>
      <c r="O51" s="508"/>
      <c r="P51" s="1"/>
      <c r="Q51" s="1"/>
      <c r="R51" s="1"/>
      <c r="S51" s="1"/>
      <c r="T51" s="1"/>
      <c r="U51" s="1"/>
      <c r="V51" s="1"/>
      <c r="W51" s="1"/>
      <c r="X51" s="1"/>
      <c r="Y51" s="1"/>
      <c r="AH51" s="1"/>
      <c r="AI51" s="1"/>
      <c r="AJ51" s="1"/>
      <c r="AK51" s="3"/>
      <c r="AL51" s="3"/>
      <c r="AM51" s="3"/>
    </row>
    <row r="52" spans="2:39" s="4" customFormat="1" ht="22.5" customHeight="1">
      <c r="B52" s="148" t="str">
        <f>TEXT(DATE($F$61,$F$60,C52),"TTT")</f>
        <v>So</v>
      </c>
      <c r="C52" s="91">
        <v>30</v>
      </c>
      <c r="D52" s="223"/>
      <c r="E52" s="118"/>
      <c r="F52" s="117"/>
      <c r="G52" s="117"/>
      <c r="H52" s="220"/>
      <c r="I52" s="159"/>
      <c r="J52" s="160"/>
      <c r="K52" s="160"/>
      <c r="L52" s="221"/>
      <c r="M52" s="320"/>
      <c r="N52" s="121"/>
      <c r="O52" s="12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3"/>
      <c r="AL52" s="3"/>
      <c r="AM52" s="3"/>
    </row>
    <row r="53" spans="2:39" s="4" customFormat="1" ht="22.5" customHeight="1" thickBot="1">
      <c r="B53" s="173" t="str">
        <f>TEXT(DATE($F$61,$F$60,C53),"TTT")</f>
        <v>Mo</v>
      </c>
      <c r="C53" s="171">
        <v>31</v>
      </c>
      <c r="D53" s="124" t="s">
        <v>22</v>
      </c>
      <c r="E53" s="96"/>
      <c r="F53" s="97"/>
      <c r="G53" s="97"/>
      <c r="H53" s="110"/>
      <c r="I53" s="111" t="s">
        <v>16</v>
      </c>
      <c r="J53" s="112" t="s">
        <v>16</v>
      </c>
      <c r="K53" s="112"/>
      <c r="L53" s="113"/>
      <c r="M53" s="528" t="s">
        <v>23</v>
      </c>
      <c r="N53" s="529" t="s">
        <v>24</v>
      </c>
      <c r="O53" s="53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3"/>
      <c r="AL53" s="3"/>
      <c r="AM53" s="3"/>
    </row>
    <row r="54" spans="2:39" ht="54" customHeight="1" thickBot="1">
      <c r="B54" s="555"/>
      <c r="C54" s="556"/>
      <c r="D54" s="557"/>
      <c r="E54" s="558" t="s">
        <v>11</v>
      </c>
      <c r="F54" s="559"/>
      <c r="G54" s="559"/>
      <c r="H54" s="560"/>
      <c r="I54" s="561" t="s">
        <v>12</v>
      </c>
      <c r="J54" s="562"/>
      <c r="K54" s="562"/>
      <c r="L54" s="563"/>
      <c r="M54" s="589" t="str">
        <f>+januar!M35</f>
        <v>Version 31.08.2020</v>
      </c>
      <c r="N54" s="590"/>
      <c r="O54" s="59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39" ht="23.25" customHeight="1">
      <c r="B55" s="16"/>
      <c r="C55" s="1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3:39" ht="12.75" customHeight="1">
      <c r="C56" s="1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3:39" ht="12.75" customHeight="1">
      <c r="C57" s="1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6" ht="21.75" customHeight="1">
      <c r="B58" s="25"/>
      <c r="C58" s="26"/>
      <c r="D58" s="25"/>
      <c r="E58" s="23"/>
      <c r="F58" s="546">
        <v>44074</v>
      </c>
      <c r="G58" s="547"/>
      <c r="H58" s="548"/>
      <c r="I58" s="24"/>
      <c r="J58" s="23"/>
      <c r="K58" s="1"/>
      <c r="L58" s="12"/>
      <c r="M58" s="10"/>
      <c r="N58" s="10"/>
      <c r="O58" s="10"/>
      <c r="P58" s="10"/>
      <c r="Q58" s="10"/>
      <c r="R58" s="10"/>
      <c r="S58" s="28"/>
      <c r="T58" s="28"/>
      <c r="U58" s="28"/>
      <c r="V58" s="28"/>
      <c r="W58" s="28"/>
      <c r="X58" s="28"/>
      <c r="Y58" s="28"/>
      <c r="Z58" s="28"/>
      <c r="AA58" s="28"/>
      <c r="AB58" s="29"/>
      <c r="AC58" s="29"/>
      <c r="AD58" s="29"/>
      <c r="AE58" s="10"/>
      <c r="AF58" s="10"/>
      <c r="AG58" s="10"/>
      <c r="AH58" s="10"/>
      <c r="AI58" s="10"/>
      <c r="AJ58" s="10"/>
    </row>
    <row r="59" spans="2:36" ht="21.75" customHeight="1">
      <c r="B59" s="25"/>
      <c r="C59" s="26"/>
      <c r="D59" s="25"/>
      <c r="E59" s="23"/>
      <c r="F59" s="25"/>
      <c r="G59" s="25"/>
      <c r="H59" s="25"/>
      <c r="I59" s="25"/>
      <c r="J59" s="25"/>
      <c r="K59" s="4"/>
      <c r="L59" s="4"/>
      <c r="M59" s="10"/>
      <c r="N59" s="10"/>
      <c r="O59" s="10"/>
      <c r="P59" s="10"/>
      <c r="Q59" s="10"/>
      <c r="R59" s="10"/>
      <c r="S59" s="28"/>
      <c r="T59" s="28"/>
      <c r="U59" s="28"/>
      <c r="V59" s="28"/>
      <c r="W59" s="28"/>
      <c r="X59" s="28"/>
      <c r="Y59" s="28"/>
      <c r="Z59" s="28"/>
      <c r="AA59" s="28"/>
      <c r="AB59" s="29"/>
      <c r="AC59" s="29"/>
      <c r="AD59" s="29"/>
      <c r="AE59" s="10"/>
      <c r="AF59" s="10"/>
      <c r="AG59" s="10"/>
      <c r="AH59" s="10"/>
      <c r="AI59" s="10"/>
      <c r="AJ59" s="10"/>
    </row>
    <row r="60" spans="2:36" ht="21.75" customHeight="1">
      <c r="B60" s="25"/>
      <c r="C60" s="26"/>
      <c r="D60" s="25"/>
      <c r="E60" s="23"/>
      <c r="F60" s="23" t="str">
        <f>TEXT(F58,"M")</f>
        <v>8</v>
      </c>
      <c r="G60" s="23"/>
      <c r="H60" s="22"/>
      <c r="I60" s="22"/>
      <c r="J60" s="22"/>
      <c r="K60" s="1"/>
      <c r="L60" s="12"/>
      <c r="M60" s="10"/>
      <c r="N60" s="10"/>
      <c r="O60" s="10"/>
      <c r="P60" s="10"/>
      <c r="Q60" s="10"/>
      <c r="R60" s="10"/>
      <c r="S60" s="28"/>
      <c r="T60" s="28"/>
      <c r="U60" s="28"/>
      <c r="V60" s="28"/>
      <c r="W60" s="28"/>
      <c r="X60" s="28"/>
      <c r="Y60" s="28"/>
      <c r="Z60" s="28"/>
      <c r="AA60" s="28"/>
      <c r="AB60" s="29"/>
      <c r="AC60" s="29"/>
      <c r="AD60" s="29"/>
      <c r="AE60" s="10"/>
      <c r="AF60" s="10"/>
      <c r="AG60" s="10"/>
      <c r="AH60" s="10"/>
      <c r="AI60" s="10"/>
      <c r="AJ60" s="10"/>
    </row>
    <row r="61" spans="2:36" ht="21.75" customHeight="1">
      <c r="B61" s="25"/>
      <c r="C61" s="26"/>
      <c r="D61" s="25"/>
      <c r="E61" s="23"/>
      <c r="F61" s="23" t="str">
        <f>TEXT(F58,"JJJ")</f>
        <v>2020</v>
      </c>
      <c r="G61" s="23"/>
      <c r="H61" s="27" t="s">
        <v>0</v>
      </c>
      <c r="I61" s="23"/>
      <c r="J61" s="23"/>
      <c r="K61" s="1"/>
      <c r="L61" s="21"/>
      <c r="M61" s="10"/>
      <c r="N61" s="10"/>
      <c r="O61" s="10"/>
      <c r="P61" s="10"/>
      <c r="Q61" s="10"/>
      <c r="R61" s="10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10"/>
      <c r="AF61" s="10"/>
      <c r="AG61" s="10"/>
      <c r="AH61" s="10"/>
      <c r="AI61" s="10"/>
      <c r="AJ61" s="10"/>
    </row>
    <row r="62" spans="2:30" ht="21.75" customHeight="1">
      <c r="B62" s="25"/>
      <c r="C62" s="26"/>
      <c r="D62" s="25"/>
      <c r="E62" s="25"/>
      <c r="F62" s="23" t="str">
        <f>TEXT(F58,"T")</f>
        <v>31</v>
      </c>
      <c r="G62" s="23"/>
      <c r="H62" s="27" t="s">
        <v>1</v>
      </c>
      <c r="I62" s="23"/>
      <c r="J62" s="23"/>
      <c r="S62" s="33"/>
      <c r="T62" s="28"/>
      <c r="U62" s="28"/>
      <c r="V62" s="28"/>
      <c r="W62" s="28"/>
      <c r="X62" s="28"/>
      <c r="Y62" s="28"/>
      <c r="Z62" s="28"/>
      <c r="AA62" s="28"/>
      <c r="AB62" s="30"/>
      <c r="AC62" s="29"/>
      <c r="AD62" s="29"/>
    </row>
    <row r="63" spans="2:30" ht="21.75" customHeight="1">
      <c r="B63" s="25"/>
      <c r="C63" s="26"/>
      <c r="D63" s="25"/>
      <c r="E63" s="25"/>
      <c r="F63" s="25"/>
      <c r="G63" s="25"/>
      <c r="H63" s="25"/>
      <c r="I63" s="25"/>
      <c r="J63" s="25"/>
      <c r="S63" s="28"/>
      <c r="T63" s="28"/>
      <c r="U63" s="28"/>
      <c r="V63" s="28"/>
      <c r="W63" s="28"/>
      <c r="X63" s="28"/>
      <c r="Y63" s="28"/>
      <c r="Z63" s="28"/>
      <c r="AA63" s="28"/>
      <c r="AB63" s="30"/>
      <c r="AC63" s="29"/>
      <c r="AD63" s="29"/>
    </row>
    <row r="64" spans="19:30" ht="21.75" customHeight="1"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19:30" ht="21.75" customHeight="1">
      <c r="S65" s="28"/>
      <c r="T65" s="28"/>
      <c r="U65" s="28"/>
      <c r="V65" s="28"/>
      <c r="W65" s="28"/>
      <c r="X65" s="28"/>
      <c r="Y65" s="28"/>
      <c r="Z65" s="28"/>
      <c r="AA65" s="28"/>
      <c r="AB65" s="29"/>
      <c r="AC65" s="29"/>
      <c r="AD65" s="29"/>
    </row>
    <row r="66" spans="19:30" ht="21.75" customHeight="1"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19:30" ht="21.75" customHeight="1">
      <c r="S67" s="28"/>
      <c r="T67" s="28"/>
      <c r="U67" s="28"/>
      <c r="V67" s="28"/>
      <c r="W67" s="28"/>
      <c r="X67" s="28"/>
      <c r="Y67" s="28"/>
      <c r="Z67" s="28"/>
      <c r="AA67" s="28"/>
      <c r="AB67" s="29"/>
      <c r="AC67" s="29"/>
      <c r="AD67" s="29"/>
    </row>
    <row r="68" spans="19:30" ht="21.75" customHeight="1">
      <c r="S68" s="28"/>
      <c r="T68" s="28"/>
      <c r="U68" s="28"/>
      <c r="V68" s="28"/>
      <c r="W68" s="28"/>
      <c r="X68" s="28"/>
      <c r="Y68" s="28"/>
      <c r="Z68" s="28"/>
      <c r="AA68" s="28"/>
      <c r="AB68" s="29"/>
      <c r="AC68" s="29"/>
      <c r="AD68" s="29"/>
    </row>
    <row r="69" spans="19:30" ht="21.75" customHeight="1"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9:30" ht="21.75" customHeight="1"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9:30" ht="21.75" customHeight="1">
      <c r="S71" s="28"/>
      <c r="T71" s="28"/>
      <c r="U71" s="28"/>
      <c r="V71" s="28"/>
      <c r="W71" s="28"/>
      <c r="X71" s="28"/>
      <c r="Y71" s="28"/>
      <c r="Z71" s="28"/>
      <c r="AA71" s="28"/>
      <c r="AB71" s="29"/>
      <c r="AC71" s="29"/>
      <c r="AD71" s="29"/>
    </row>
    <row r="72" spans="19:30" ht="21.75" customHeight="1">
      <c r="S72" s="28"/>
      <c r="T72" s="28"/>
      <c r="U72" s="28"/>
      <c r="V72" s="28"/>
      <c r="W72" s="28"/>
      <c r="X72" s="28"/>
      <c r="Y72" s="28"/>
      <c r="Z72" s="28"/>
      <c r="AA72" s="28"/>
      <c r="AB72" s="29"/>
      <c r="AC72" s="29"/>
      <c r="AD72" s="29"/>
    </row>
    <row r="73" spans="19:30" ht="21.75" customHeight="1">
      <c r="S73" s="28"/>
      <c r="T73" s="28"/>
      <c r="U73" s="28"/>
      <c r="V73" s="28"/>
      <c r="W73" s="28"/>
      <c r="X73" s="28"/>
      <c r="Y73" s="28"/>
      <c r="Z73" s="28"/>
      <c r="AA73" s="28"/>
      <c r="AB73" s="29"/>
      <c r="AC73" s="29"/>
      <c r="AD73" s="29"/>
    </row>
    <row r="74" spans="19:30" ht="21.75" customHeight="1">
      <c r="S74" s="28"/>
      <c r="T74" s="28"/>
      <c r="U74" s="28"/>
      <c r="V74" s="28"/>
      <c r="W74" s="28"/>
      <c r="X74" s="28"/>
      <c r="Y74" s="28"/>
      <c r="Z74" s="28"/>
      <c r="AA74" s="28"/>
      <c r="AB74" s="29"/>
      <c r="AC74" s="29"/>
      <c r="AD74" s="29"/>
    </row>
    <row r="75" spans="19:30" ht="21.75" customHeight="1">
      <c r="S75" s="28"/>
      <c r="T75" s="28"/>
      <c r="U75" s="28"/>
      <c r="V75" s="28"/>
      <c r="W75" s="28"/>
      <c r="X75" s="28"/>
      <c r="Y75" s="28"/>
      <c r="Z75" s="28"/>
      <c r="AA75" s="28"/>
      <c r="AB75" s="29"/>
      <c r="AC75" s="29"/>
      <c r="AD75" s="29"/>
    </row>
    <row r="76" spans="19:30" ht="21.75" customHeight="1">
      <c r="S76" s="28"/>
      <c r="T76" s="28"/>
      <c r="U76" s="28"/>
      <c r="V76" s="28"/>
      <c r="W76" s="28"/>
      <c r="X76" s="28"/>
      <c r="Y76" s="28"/>
      <c r="Z76" s="28"/>
      <c r="AA76" s="28"/>
      <c r="AB76" s="31"/>
      <c r="AC76" s="32"/>
      <c r="AD76" s="29"/>
    </row>
    <row r="77" spans="19:30" ht="21.75" customHeight="1">
      <c r="S77" s="28"/>
      <c r="T77" s="28"/>
      <c r="U77" s="28"/>
      <c r="V77" s="28"/>
      <c r="W77" s="28"/>
      <c r="X77" s="28"/>
      <c r="Y77" s="28"/>
      <c r="Z77" s="28"/>
      <c r="AA77" s="28"/>
      <c r="AB77" s="31"/>
      <c r="AC77" s="32"/>
      <c r="AD77" s="29"/>
    </row>
    <row r="78" spans="19:30" ht="21.75" customHeight="1"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19:30" ht="21.75" customHeight="1">
      <c r="S79" s="28"/>
      <c r="T79" s="28"/>
      <c r="U79" s="28"/>
      <c r="V79" s="28"/>
      <c r="W79" s="28"/>
      <c r="X79" s="28"/>
      <c r="Y79" s="28"/>
      <c r="Z79" s="28"/>
      <c r="AA79" s="28"/>
      <c r="AB79" s="29"/>
      <c r="AC79" s="29"/>
      <c r="AD79" s="29"/>
    </row>
    <row r="80" spans="19:30" ht="21.75" customHeight="1"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9:30" ht="21.75" customHeight="1"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9:30" ht="21.75" customHeight="1"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9:30" ht="21.75" customHeight="1">
      <c r="S83" s="28"/>
      <c r="T83" s="28"/>
      <c r="U83" s="28"/>
      <c r="V83" s="28"/>
      <c r="W83" s="28"/>
      <c r="X83" s="28"/>
      <c r="Y83" s="28"/>
      <c r="Z83" s="28"/>
      <c r="AA83" s="28"/>
      <c r="AB83" s="29"/>
      <c r="AC83" s="29"/>
      <c r="AD83" s="29"/>
    </row>
    <row r="84" spans="19:30" ht="21.75" customHeight="1"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9:30" ht="21.75" customHeight="1"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9:30" ht="21.75" customHeight="1">
      <c r="S86" s="28"/>
      <c r="T86" s="28"/>
      <c r="U86" s="28"/>
      <c r="V86" s="28"/>
      <c r="W86" s="28"/>
      <c r="X86" s="28"/>
      <c r="Y86" s="28"/>
      <c r="Z86" s="28"/>
      <c r="AA86" s="28"/>
      <c r="AB86" s="31"/>
      <c r="AC86" s="32"/>
      <c r="AD86" s="29"/>
    </row>
    <row r="87" spans="19:30" ht="21.75" customHeight="1">
      <c r="S87" s="28"/>
      <c r="T87" s="28"/>
      <c r="U87" s="28"/>
      <c r="V87" s="28"/>
      <c r="W87" s="28"/>
      <c r="X87" s="28"/>
      <c r="Y87" s="28"/>
      <c r="Z87" s="28"/>
      <c r="AA87" s="28"/>
      <c r="AB87" s="31"/>
      <c r="AC87" s="32"/>
      <c r="AD87" s="29"/>
    </row>
    <row r="88" spans="19:30" ht="21.75" customHeight="1">
      <c r="S88" s="28"/>
      <c r="T88" s="28"/>
      <c r="U88" s="28"/>
      <c r="V88" s="28"/>
      <c r="W88" s="28"/>
      <c r="X88" s="28"/>
      <c r="Y88" s="28"/>
      <c r="Z88" s="28"/>
      <c r="AA88" s="28"/>
      <c r="AB88" s="31"/>
      <c r="AC88" s="32"/>
      <c r="AD88" s="29"/>
    </row>
    <row r="89" spans="19:30" ht="21.75" customHeight="1"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9:30" ht="21.75" customHeight="1">
      <c r="S90" s="33"/>
      <c r="T90" s="46"/>
      <c r="U90" s="46"/>
      <c r="V90" s="46"/>
      <c r="W90" s="46"/>
      <c r="X90" s="28"/>
      <c r="Y90" s="28"/>
      <c r="Z90" s="28"/>
      <c r="AA90" s="28"/>
      <c r="AB90" s="29"/>
      <c r="AC90" s="29"/>
      <c r="AD90" s="30"/>
    </row>
    <row r="91" spans="19:30" ht="21.75" customHeight="1">
      <c r="S91" s="28"/>
      <c r="T91" s="28"/>
      <c r="U91" s="28"/>
      <c r="V91" s="28"/>
      <c r="W91" s="28"/>
      <c r="X91" s="28"/>
      <c r="Y91" s="28"/>
      <c r="Z91" s="28"/>
      <c r="AA91" s="28"/>
      <c r="AB91" s="31"/>
      <c r="AC91" s="32"/>
      <c r="AD91" s="29"/>
    </row>
    <row r="92" spans="19:30" ht="21.75" customHeight="1">
      <c r="S92" s="28"/>
      <c r="T92" s="28"/>
      <c r="U92" s="28"/>
      <c r="V92" s="28"/>
      <c r="W92" s="28"/>
      <c r="X92" s="28"/>
      <c r="Y92" s="28"/>
      <c r="Z92" s="28"/>
      <c r="AA92" s="28"/>
      <c r="AB92" s="29"/>
      <c r="AC92" s="29"/>
      <c r="AD92" s="29"/>
    </row>
    <row r="93" spans="19:30" ht="21.75" customHeight="1">
      <c r="S93" s="1"/>
      <c r="T93" s="1"/>
      <c r="U93" s="1"/>
      <c r="V93" s="1"/>
      <c r="W93" s="17"/>
      <c r="X93" s="18"/>
      <c r="Y93" s="19"/>
      <c r="Z93" s="1"/>
      <c r="AA93" s="4"/>
      <c r="AB93" s="4"/>
      <c r="AC93" s="4"/>
      <c r="AD93" s="4"/>
    </row>
    <row r="94" spans="19:30" ht="21.75" customHeight="1">
      <c r="S94" s="28"/>
      <c r="T94" s="28"/>
      <c r="U94" s="28"/>
      <c r="V94" s="28"/>
      <c r="W94" s="28"/>
      <c r="X94" s="28"/>
      <c r="Y94" s="28"/>
      <c r="Z94" s="28"/>
      <c r="AA94" s="28"/>
      <c r="AB94" s="29"/>
      <c r="AC94" s="29"/>
      <c r="AD94" s="29"/>
    </row>
    <row r="95" spans="19:30" ht="21.75" customHeight="1">
      <c r="S95" s="1"/>
      <c r="T95" s="1"/>
      <c r="U95" s="1"/>
      <c r="V95" s="1"/>
      <c r="W95" s="20"/>
      <c r="X95" s="1"/>
      <c r="Y95" s="1"/>
      <c r="Z95" s="4"/>
      <c r="AA95" s="4"/>
      <c r="AB95" s="4"/>
      <c r="AC95" s="4"/>
      <c r="AD95" s="4"/>
    </row>
    <row r="96" spans="19:30" ht="21.75" customHeight="1">
      <c r="S96" s="28"/>
      <c r="T96" s="28"/>
      <c r="U96" s="28"/>
      <c r="V96" s="28"/>
      <c r="W96" s="28"/>
      <c r="X96" s="28"/>
      <c r="Y96" s="28"/>
      <c r="Z96" s="28"/>
      <c r="AA96" s="28"/>
      <c r="AB96" s="31"/>
      <c r="AC96" s="32"/>
      <c r="AD96" s="29"/>
    </row>
  </sheetData>
  <sheetProtection/>
  <mergeCells count="6">
    <mergeCell ref="M54:O54"/>
    <mergeCell ref="F58:H58"/>
    <mergeCell ref="B2:D3"/>
    <mergeCell ref="B54:D54"/>
    <mergeCell ref="E54:H54"/>
    <mergeCell ref="I54:L54"/>
  </mergeCells>
  <printOptions horizontalCentered="1"/>
  <pageMargins left="0.3937007874015748" right="0.3937007874015748" top="0.3937007874015748" bottom="0.1968503937007874" header="0.1968503937007874" footer="0"/>
  <pageSetup fitToHeight="1" fitToWidth="1" orientation="landscape" paperSize="9" scale="46" r:id="rId1"/>
  <headerFooter alignWithMargins="0">
    <oddFooter>&amp;R
P. Fasler 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96"/>
  <sheetViews>
    <sheetView showGridLines="0" zoomScale="50" zoomScaleNormal="50" zoomScalePageLayoutView="0" workbookViewId="0" topLeftCell="A1">
      <selection activeCell="M55" sqref="M55"/>
    </sheetView>
  </sheetViews>
  <sheetFormatPr defaultColWidth="3.88671875" defaultRowHeight="12.75" customHeight="1"/>
  <cols>
    <col min="1" max="1" width="10.5546875" style="2" customWidth="1"/>
    <col min="2" max="2" width="8.5546875" style="2" customWidth="1"/>
    <col min="3" max="3" width="7.88671875" style="15" customWidth="1"/>
    <col min="4" max="4" width="27.6640625" style="2" customWidth="1"/>
    <col min="5" max="12" width="9.6640625" style="2" customWidth="1"/>
    <col min="13" max="13" width="73.21484375" style="2" customWidth="1"/>
    <col min="14" max="14" width="41.77734375" style="2" customWidth="1"/>
    <col min="15" max="15" width="12.3359375" style="2" customWidth="1"/>
    <col min="16" max="16" width="5.6640625" style="2" customWidth="1"/>
    <col min="17" max="17" width="5.21484375" style="2" customWidth="1"/>
    <col min="18" max="18" width="5.77734375" style="2" customWidth="1"/>
    <col min="19" max="19" width="17.5546875" style="2" customWidth="1"/>
    <col min="20" max="20" width="5.88671875" style="2" customWidth="1"/>
    <col min="21" max="21" width="5.3359375" style="2" customWidth="1"/>
    <col min="22" max="27" width="5.21484375" style="2" customWidth="1"/>
    <col min="28" max="28" width="30.88671875" style="2" customWidth="1"/>
    <col min="29" max="29" width="27.5546875" style="2" customWidth="1"/>
    <col min="30" max="30" width="5.77734375" style="2" customWidth="1"/>
    <col min="31" max="34" width="5.21484375" style="2" customWidth="1"/>
    <col min="35" max="35" width="5.3359375" style="2" customWidth="1"/>
    <col min="36" max="16384" width="3.88671875" style="2" customWidth="1"/>
  </cols>
  <sheetData>
    <row r="1" ht="24.75" customHeight="1" thickBot="1"/>
    <row r="2" spans="2:39" ht="38.25" customHeight="1" thickBot="1" thickTop="1">
      <c r="B2" s="549" t="str">
        <f>TEXT(F58,"MMMM JJJJ")</f>
        <v>September 2020</v>
      </c>
      <c r="C2" s="550"/>
      <c r="D2" s="551"/>
      <c r="E2" s="156" t="s">
        <v>2</v>
      </c>
      <c r="F2" s="74"/>
      <c r="G2" s="74"/>
      <c r="H2" s="74"/>
      <c r="I2" s="74"/>
      <c r="J2" s="74"/>
      <c r="K2" s="74"/>
      <c r="L2" s="74"/>
      <c r="M2" s="74"/>
      <c r="N2" s="75"/>
      <c r="O2" s="7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s="4" customFormat="1" ht="58.5" customHeight="1" thickBot="1">
      <c r="B3" s="552"/>
      <c r="C3" s="553"/>
      <c r="D3" s="554"/>
      <c r="E3" s="78" t="s">
        <v>29</v>
      </c>
      <c r="F3" s="78" t="s">
        <v>31</v>
      </c>
      <c r="G3" s="79" t="s">
        <v>3</v>
      </c>
      <c r="H3" s="80" t="s">
        <v>28</v>
      </c>
      <c r="I3" s="81" t="s">
        <v>4</v>
      </c>
      <c r="J3" s="82" t="s">
        <v>5</v>
      </c>
      <c r="K3" s="82" t="s">
        <v>6</v>
      </c>
      <c r="L3" s="83" t="s">
        <v>7</v>
      </c>
      <c r="M3" s="84" t="s">
        <v>8</v>
      </c>
      <c r="N3" s="85" t="s">
        <v>9</v>
      </c>
      <c r="O3" s="151" t="s">
        <v>10</v>
      </c>
      <c r="AI3" s="1"/>
      <c r="AJ3" s="1"/>
      <c r="AK3" s="3"/>
      <c r="AL3" s="3"/>
      <c r="AM3" s="3"/>
    </row>
    <row r="4" spans="2:39" s="4" customFormat="1" ht="22.5" customHeight="1" thickTop="1">
      <c r="B4" s="483" t="str">
        <f>TEXT(DATE($F$61,$F$60,C4),"TTT")</f>
        <v>Di</v>
      </c>
      <c r="C4" s="172">
        <v>1</v>
      </c>
      <c r="D4" s="124" t="s">
        <v>19</v>
      </c>
      <c r="E4" s="96"/>
      <c r="F4" s="97"/>
      <c r="G4" s="97"/>
      <c r="H4" s="110"/>
      <c r="I4" s="111" t="s">
        <v>16</v>
      </c>
      <c r="J4" s="112"/>
      <c r="K4" s="112"/>
      <c r="L4" s="113"/>
      <c r="M4" s="102" t="s">
        <v>20</v>
      </c>
      <c r="N4" s="103" t="s">
        <v>21</v>
      </c>
      <c r="O4" s="104"/>
      <c r="AI4" s="1"/>
      <c r="AJ4" s="1"/>
      <c r="AK4" s="3"/>
      <c r="AL4" s="3"/>
      <c r="AM4" s="3"/>
    </row>
    <row r="5" spans="2:39" s="4" customFormat="1" ht="22.5" customHeight="1">
      <c r="B5" s="483" t="str">
        <f>TEXT(DATE($F$61,$F$60,C5),"TTT")</f>
        <v>Mi</v>
      </c>
      <c r="C5" s="172">
        <v>2</v>
      </c>
      <c r="D5" s="153" t="s">
        <v>22</v>
      </c>
      <c r="E5" s="128"/>
      <c r="F5" s="129"/>
      <c r="G5" s="129"/>
      <c r="H5" s="379">
        <v>300</v>
      </c>
      <c r="I5" s="338"/>
      <c r="J5" s="339"/>
      <c r="K5" s="339" t="s">
        <v>16</v>
      </c>
      <c r="L5" s="340" t="s">
        <v>16</v>
      </c>
      <c r="M5" s="177" t="s">
        <v>27</v>
      </c>
      <c r="N5" s="178" t="s">
        <v>25</v>
      </c>
      <c r="O5" s="136"/>
      <c r="AI5" s="1"/>
      <c r="AJ5" s="1"/>
      <c r="AK5" s="3"/>
      <c r="AL5" s="3"/>
      <c r="AM5" s="3"/>
    </row>
    <row r="6" spans="2:39" s="4" customFormat="1" ht="22.5" customHeight="1">
      <c r="B6" s="483"/>
      <c r="C6" s="172"/>
      <c r="D6" s="153" t="s">
        <v>22</v>
      </c>
      <c r="E6" s="128"/>
      <c r="F6" s="129"/>
      <c r="G6" s="129"/>
      <c r="H6" s="379"/>
      <c r="I6" s="338" t="s">
        <v>16</v>
      </c>
      <c r="J6" s="339" t="s">
        <v>16</v>
      </c>
      <c r="K6" s="339" t="s">
        <v>16</v>
      </c>
      <c r="L6" s="340" t="s">
        <v>16</v>
      </c>
      <c r="M6" s="134" t="s">
        <v>23</v>
      </c>
      <c r="N6" s="135" t="s">
        <v>26</v>
      </c>
      <c r="O6" s="136"/>
      <c r="AI6" s="1"/>
      <c r="AJ6" s="1"/>
      <c r="AK6" s="3"/>
      <c r="AL6" s="3"/>
      <c r="AM6" s="3"/>
    </row>
    <row r="7" spans="2:39" s="4" customFormat="1" ht="22.5" customHeight="1">
      <c r="B7" s="483" t="str">
        <f>TEXT(DATE($F$61,$F$60,C7),"TTT")</f>
        <v>Do</v>
      </c>
      <c r="C7" s="172">
        <v>3</v>
      </c>
      <c r="D7" s="124" t="s">
        <v>19</v>
      </c>
      <c r="E7" s="96"/>
      <c r="F7" s="97"/>
      <c r="G7" s="97"/>
      <c r="H7" s="110"/>
      <c r="I7" s="111" t="s">
        <v>16</v>
      </c>
      <c r="J7" s="112"/>
      <c r="K7" s="112"/>
      <c r="L7" s="113"/>
      <c r="M7" s="102" t="s">
        <v>20</v>
      </c>
      <c r="N7" s="103" t="s">
        <v>21</v>
      </c>
      <c r="O7" s="104"/>
      <c r="P7" s="16"/>
      <c r="Q7" s="16"/>
      <c r="R7" s="16"/>
      <c r="AE7" s="16"/>
      <c r="AF7" s="16"/>
      <c r="AG7" s="16"/>
      <c r="AH7" s="16"/>
      <c r="AI7" s="6"/>
      <c r="AJ7" s="6"/>
      <c r="AK7" s="5"/>
      <c r="AL7" s="5"/>
      <c r="AM7" s="5"/>
    </row>
    <row r="8" spans="2:39" s="4" customFormat="1" ht="22.5" customHeight="1">
      <c r="B8" s="483"/>
      <c r="C8" s="172"/>
      <c r="D8" s="183" t="s">
        <v>14</v>
      </c>
      <c r="E8" s="184"/>
      <c r="F8" s="185"/>
      <c r="G8" s="185"/>
      <c r="H8" s="186">
        <v>100</v>
      </c>
      <c r="I8" s="187"/>
      <c r="J8" s="188"/>
      <c r="K8" s="188"/>
      <c r="L8" s="189"/>
      <c r="M8" s="114" t="s">
        <v>48</v>
      </c>
      <c r="N8" s="115" t="s">
        <v>13</v>
      </c>
      <c r="O8" s="116"/>
      <c r="P8" s="16"/>
      <c r="Q8" s="16"/>
      <c r="R8" s="16"/>
      <c r="AE8" s="16"/>
      <c r="AF8" s="16"/>
      <c r="AG8" s="16"/>
      <c r="AH8" s="16"/>
      <c r="AI8" s="6"/>
      <c r="AJ8" s="6"/>
      <c r="AK8" s="5"/>
      <c r="AL8" s="5"/>
      <c r="AM8" s="5"/>
    </row>
    <row r="9" spans="2:39" s="4" customFormat="1" ht="22.5" customHeight="1">
      <c r="B9" s="483"/>
      <c r="C9" s="172"/>
      <c r="D9" s="455" t="s">
        <v>111</v>
      </c>
      <c r="E9" s="456"/>
      <c r="F9" s="457" t="s">
        <v>16</v>
      </c>
      <c r="G9" s="457" t="s">
        <v>16</v>
      </c>
      <c r="H9" s="458">
        <v>100</v>
      </c>
      <c r="I9" s="459"/>
      <c r="J9" s="461"/>
      <c r="K9" s="461" t="s">
        <v>16</v>
      </c>
      <c r="L9" s="462" t="s">
        <v>16</v>
      </c>
      <c r="M9" s="235" t="s">
        <v>133</v>
      </c>
      <c r="N9" s="463" t="s">
        <v>105</v>
      </c>
      <c r="O9" s="104"/>
      <c r="P9" s="16"/>
      <c r="Q9" s="16"/>
      <c r="R9" s="16"/>
      <c r="AE9" s="16"/>
      <c r="AF9" s="16"/>
      <c r="AG9" s="16"/>
      <c r="AH9" s="16"/>
      <c r="AI9" s="6"/>
      <c r="AJ9" s="6"/>
      <c r="AK9" s="5"/>
      <c r="AL9" s="5"/>
      <c r="AM9" s="5"/>
    </row>
    <row r="10" spans="2:39" s="4" customFormat="1" ht="22.5" customHeight="1">
      <c r="B10" s="483" t="str">
        <f>TEXT(DATE($F$61,$F$60,C10),"TTT")</f>
        <v>Fr</v>
      </c>
      <c r="C10" s="172">
        <v>4</v>
      </c>
      <c r="D10" s="153" t="s">
        <v>22</v>
      </c>
      <c r="E10" s="128"/>
      <c r="F10" s="129"/>
      <c r="G10" s="129"/>
      <c r="H10" s="379"/>
      <c r="I10" s="338" t="s">
        <v>16</v>
      </c>
      <c r="J10" s="339" t="s">
        <v>16</v>
      </c>
      <c r="K10" s="339"/>
      <c r="L10" s="340"/>
      <c r="M10" s="134" t="s">
        <v>23</v>
      </c>
      <c r="N10" s="135" t="s">
        <v>26</v>
      </c>
      <c r="O10" s="136"/>
      <c r="P10" s="16"/>
      <c r="Q10" s="16"/>
      <c r="R10" s="16"/>
      <c r="AE10" s="16"/>
      <c r="AF10" s="16"/>
      <c r="AG10" s="16"/>
      <c r="AH10" s="16"/>
      <c r="AI10" s="6"/>
      <c r="AJ10" s="6"/>
      <c r="AK10" s="5"/>
      <c r="AL10" s="5"/>
      <c r="AM10" s="5"/>
    </row>
    <row r="11" spans="2:39" s="4" customFormat="1" ht="22.5" customHeight="1">
      <c r="B11" s="483" t="str">
        <f>TEXT(DATE($F$61,$F$60,C11),"TTT")</f>
        <v>Sa</v>
      </c>
      <c r="C11" s="172">
        <v>5</v>
      </c>
      <c r="D11" s="455" t="s">
        <v>113</v>
      </c>
      <c r="E11" s="456" t="s">
        <v>16</v>
      </c>
      <c r="F11" s="457" t="s">
        <v>16</v>
      </c>
      <c r="G11" s="457" t="s">
        <v>16</v>
      </c>
      <c r="H11" s="458">
        <v>100</v>
      </c>
      <c r="I11" s="459"/>
      <c r="J11" s="461"/>
      <c r="K11" s="461" t="s">
        <v>16</v>
      </c>
      <c r="L11" s="462" t="s">
        <v>16</v>
      </c>
      <c r="M11" s="235" t="s">
        <v>112</v>
      </c>
      <c r="N11" s="463" t="s">
        <v>166</v>
      </c>
      <c r="O11" s="477"/>
      <c r="P11" s="16"/>
      <c r="Q11" s="16"/>
      <c r="R11" s="16"/>
      <c r="AE11" s="16"/>
      <c r="AF11" s="16"/>
      <c r="AG11" s="16"/>
      <c r="AH11" s="16"/>
      <c r="AI11" s="6"/>
      <c r="AJ11" s="6"/>
      <c r="AK11" s="5"/>
      <c r="AL11" s="5"/>
      <c r="AM11" s="5"/>
    </row>
    <row r="12" spans="2:39" s="4" customFormat="1" ht="22.5" customHeight="1">
      <c r="B12" s="484" t="str">
        <f>TEXT(DATE($F$61,$F$60,C12),"TTT")</f>
        <v>So</v>
      </c>
      <c r="C12" s="198">
        <v>6</v>
      </c>
      <c r="D12" s="205"/>
      <c r="E12" s="206"/>
      <c r="F12" s="207"/>
      <c r="G12" s="207"/>
      <c r="H12" s="208"/>
      <c r="I12" s="206"/>
      <c r="J12" s="207"/>
      <c r="K12" s="207"/>
      <c r="L12" s="209"/>
      <c r="M12" s="210"/>
      <c r="N12" s="211"/>
      <c r="O12" s="212"/>
      <c r="P12" s="16"/>
      <c r="Q12" s="16"/>
      <c r="R12" s="16"/>
      <c r="AE12" s="16"/>
      <c r="AF12" s="16"/>
      <c r="AG12" s="16"/>
      <c r="AH12" s="16"/>
      <c r="AI12" s="6"/>
      <c r="AJ12" s="6"/>
      <c r="AK12" s="5"/>
      <c r="AL12" s="5"/>
      <c r="AM12" s="5"/>
    </row>
    <row r="13" spans="2:39" s="4" customFormat="1" ht="21" customHeight="1">
      <c r="B13" s="483" t="str">
        <f>TEXT(DATE($F$61,$F$60,C13),"TTT")</f>
        <v>Mo</v>
      </c>
      <c r="C13" s="172">
        <v>7</v>
      </c>
      <c r="D13" s="153" t="s">
        <v>22</v>
      </c>
      <c r="E13" s="128"/>
      <c r="F13" s="129"/>
      <c r="G13" s="129"/>
      <c r="H13" s="379"/>
      <c r="I13" s="338" t="s">
        <v>16</v>
      </c>
      <c r="J13" s="339" t="s">
        <v>16</v>
      </c>
      <c r="K13" s="339"/>
      <c r="L13" s="340"/>
      <c r="M13" s="134" t="s">
        <v>23</v>
      </c>
      <c r="N13" s="135" t="s">
        <v>24</v>
      </c>
      <c r="O13" s="136"/>
      <c r="P13" s="16"/>
      <c r="Q13" s="16"/>
      <c r="R13" s="16"/>
      <c r="AE13" s="16"/>
      <c r="AF13" s="16"/>
      <c r="AG13" s="16"/>
      <c r="AH13" s="16"/>
      <c r="AI13" s="6"/>
      <c r="AJ13" s="6"/>
      <c r="AK13" s="5"/>
      <c r="AL13" s="5"/>
      <c r="AM13" s="5"/>
    </row>
    <row r="14" spans="2:39" s="4" customFormat="1" ht="21" customHeight="1">
      <c r="B14" s="483"/>
      <c r="C14" s="172"/>
      <c r="D14" s="455" t="s">
        <v>111</v>
      </c>
      <c r="E14" s="456" t="s">
        <v>16</v>
      </c>
      <c r="F14" s="457" t="s">
        <v>16</v>
      </c>
      <c r="G14" s="457" t="s">
        <v>16</v>
      </c>
      <c r="H14" s="458">
        <v>100</v>
      </c>
      <c r="I14" s="459"/>
      <c r="J14" s="461"/>
      <c r="K14" s="461" t="s">
        <v>16</v>
      </c>
      <c r="L14" s="462" t="s">
        <v>16</v>
      </c>
      <c r="M14" s="235" t="s">
        <v>112</v>
      </c>
      <c r="N14" s="463" t="s">
        <v>105</v>
      </c>
      <c r="O14" s="477"/>
      <c r="P14" s="16"/>
      <c r="Q14" s="16"/>
      <c r="R14" s="16"/>
      <c r="AE14" s="16"/>
      <c r="AF14" s="16"/>
      <c r="AG14" s="16"/>
      <c r="AH14" s="16"/>
      <c r="AI14" s="6"/>
      <c r="AJ14" s="6"/>
      <c r="AK14" s="5"/>
      <c r="AL14" s="5"/>
      <c r="AM14" s="5"/>
    </row>
    <row r="15" spans="2:39" s="4" customFormat="1" ht="21" customHeight="1">
      <c r="B15" s="483" t="str">
        <f>TEXT(DATE($F$61,$F$60,C15),"TTT")</f>
        <v>Di</v>
      </c>
      <c r="C15" s="172">
        <v>8</v>
      </c>
      <c r="D15" s="124" t="s">
        <v>19</v>
      </c>
      <c r="E15" s="96"/>
      <c r="F15" s="97"/>
      <c r="G15" s="97"/>
      <c r="H15" s="110"/>
      <c r="I15" s="111" t="s">
        <v>16</v>
      </c>
      <c r="J15" s="112"/>
      <c r="K15" s="112"/>
      <c r="L15" s="113"/>
      <c r="M15" s="102" t="s">
        <v>20</v>
      </c>
      <c r="N15" s="103" t="s">
        <v>21</v>
      </c>
      <c r="O15" s="104"/>
      <c r="P15" s="16"/>
      <c r="Q15" s="16"/>
      <c r="R15" s="16"/>
      <c r="AE15" s="16"/>
      <c r="AF15" s="16"/>
      <c r="AG15" s="16"/>
      <c r="AH15" s="16"/>
      <c r="AI15" s="6"/>
      <c r="AJ15" s="6"/>
      <c r="AK15" s="5"/>
      <c r="AL15" s="5"/>
      <c r="AM15" s="5"/>
    </row>
    <row r="16" spans="2:39" s="4" customFormat="1" ht="21" customHeight="1">
      <c r="B16" s="483" t="str">
        <f>TEXT(DATE($F$61,$F$60,C16),"TTT")</f>
        <v>Mi</v>
      </c>
      <c r="C16" s="172">
        <v>9</v>
      </c>
      <c r="D16" s="382" t="s">
        <v>37</v>
      </c>
      <c r="E16" s="383"/>
      <c r="F16" s="384"/>
      <c r="G16" s="384"/>
      <c r="H16" s="385"/>
      <c r="I16" s="386"/>
      <c r="J16" s="387" t="s">
        <v>16</v>
      </c>
      <c r="K16" s="387"/>
      <c r="L16" s="388"/>
      <c r="M16" s="389" t="s">
        <v>55</v>
      </c>
      <c r="N16" s="390" t="s">
        <v>39</v>
      </c>
      <c r="O16" s="391"/>
      <c r="P16" s="16"/>
      <c r="Q16" s="16"/>
      <c r="R16" s="16"/>
      <c r="AE16" s="16"/>
      <c r="AF16" s="16"/>
      <c r="AG16" s="16"/>
      <c r="AH16" s="16"/>
      <c r="AI16" s="6"/>
      <c r="AJ16" s="6"/>
      <c r="AK16" s="5"/>
      <c r="AL16" s="5"/>
      <c r="AM16" s="5"/>
    </row>
    <row r="17" spans="2:39" s="4" customFormat="1" ht="21" customHeight="1">
      <c r="B17" s="483"/>
      <c r="C17" s="172"/>
      <c r="D17" s="153" t="s">
        <v>22</v>
      </c>
      <c r="E17" s="128"/>
      <c r="F17" s="129"/>
      <c r="G17" s="129"/>
      <c r="H17" s="379">
        <v>300</v>
      </c>
      <c r="I17" s="338"/>
      <c r="J17" s="339"/>
      <c r="K17" s="339" t="s">
        <v>16</v>
      </c>
      <c r="L17" s="340" t="s">
        <v>16</v>
      </c>
      <c r="M17" s="177" t="s">
        <v>27</v>
      </c>
      <c r="N17" s="178" t="s">
        <v>25</v>
      </c>
      <c r="O17" s="136"/>
      <c r="P17" s="16"/>
      <c r="Q17" s="16"/>
      <c r="R17" s="16"/>
      <c r="AE17" s="16"/>
      <c r="AF17" s="16"/>
      <c r="AG17" s="16"/>
      <c r="AH17" s="16"/>
      <c r="AI17" s="6"/>
      <c r="AJ17" s="6"/>
      <c r="AK17" s="5"/>
      <c r="AL17" s="5"/>
      <c r="AM17" s="5"/>
    </row>
    <row r="18" spans="2:39" s="4" customFormat="1" ht="21" customHeight="1">
      <c r="B18" s="483"/>
      <c r="C18" s="172"/>
      <c r="D18" s="153" t="s">
        <v>22</v>
      </c>
      <c r="E18" s="128"/>
      <c r="F18" s="129"/>
      <c r="G18" s="129"/>
      <c r="H18" s="379"/>
      <c r="I18" s="338" t="s">
        <v>16</v>
      </c>
      <c r="J18" s="339" t="s">
        <v>16</v>
      </c>
      <c r="K18" s="339" t="s">
        <v>16</v>
      </c>
      <c r="L18" s="340" t="s">
        <v>16</v>
      </c>
      <c r="M18" s="134" t="s">
        <v>23</v>
      </c>
      <c r="N18" s="135" t="s">
        <v>26</v>
      </c>
      <c r="O18" s="136"/>
      <c r="P18" s="16"/>
      <c r="Q18" s="16"/>
      <c r="R18" s="16"/>
      <c r="AE18" s="16"/>
      <c r="AF18" s="16"/>
      <c r="AG18" s="16"/>
      <c r="AH18" s="16"/>
      <c r="AI18" s="6"/>
      <c r="AJ18" s="6"/>
      <c r="AK18" s="5"/>
      <c r="AL18" s="5"/>
      <c r="AM18" s="5"/>
    </row>
    <row r="19" spans="2:39" s="4" customFormat="1" ht="21" customHeight="1">
      <c r="B19" s="483" t="str">
        <f>TEXT(DATE($F$61,$F$60,C19),"TTT")</f>
        <v>Do</v>
      </c>
      <c r="C19" s="172">
        <v>10</v>
      </c>
      <c r="D19" s="124" t="s">
        <v>19</v>
      </c>
      <c r="E19" s="96"/>
      <c r="F19" s="97"/>
      <c r="G19" s="97"/>
      <c r="H19" s="110"/>
      <c r="I19" s="111" t="s">
        <v>16</v>
      </c>
      <c r="J19" s="112"/>
      <c r="K19" s="112"/>
      <c r="L19" s="113"/>
      <c r="M19" s="102" t="s">
        <v>20</v>
      </c>
      <c r="N19" s="103" t="s">
        <v>21</v>
      </c>
      <c r="O19" s="104"/>
      <c r="P19" s="16"/>
      <c r="Q19" s="16"/>
      <c r="R19" s="16"/>
      <c r="AE19" s="16"/>
      <c r="AF19" s="16"/>
      <c r="AG19" s="16"/>
      <c r="AH19" s="16"/>
      <c r="AI19" s="6"/>
      <c r="AJ19" s="6"/>
      <c r="AK19" s="5"/>
      <c r="AL19" s="5"/>
      <c r="AM19" s="5"/>
    </row>
    <row r="20" spans="2:39" s="4" customFormat="1" ht="21" customHeight="1">
      <c r="B20" s="483"/>
      <c r="C20" s="172"/>
      <c r="D20" s="183" t="s">
        <v>14</v>
      </c>
      <c r="E20" s="184"/>
      <c r="F20" s="185"/>
      <c r="G20" s="185"/>
      <c r="H20" s="186">
        <v>100</v>
      </c>
      <c r="I20" s="187"/>
      <c r="J20" s="188"/>
      <c r="K20" s="188"/>
      <c r="L20" s="189"/>
      <c r="M20" s="114" t="s">
        <v>48</v>
      </c>
      <c r="N20" s="115" t="s">
        <v>13</v>
      </c>
      <c r="O20" s="116"/>
      <c r="P20" s="16"/>
      <c r="Q20" s="16"/>
      <c r="R20" s="16"/>
      <c r="AE20" s="16"/>
      <c r="AF20" s="16"/>
      <c r="AG20" s="16"/>
      <c r="AH20" s="16"/>
      <c r="AI20" s="6"/>
      <c r="AJ20" s="6"/>
      <c r="AK20" s="5"/>
      <c r="AL20" s="5"/>
      <c r="AM20" s="5"/>
    </row>
    <row r="21" spans="2:39" s="4" customFormat="1" ht="21" customHeight="1">
      <c r="B21" s="483"/>
      <c r="C21" s="172"/>
      <c r="D21" s="455" t="s">
        <v>111</v>
      </c>
      <c r="E21" s="456"/>
      <c r="F21" s="457" t="s">
        <v>16</v>
      </c>
      <c r="G21" s="457" t="s">
        <v>16</v>
      </c>
      <c r="H21" s="458">
        <v>100</v>
      </c>
      <c r="I21" s="459"/>
      <c r="J21" s="461"/>
      <c r="K21" s="461" t="s">
        <v>16</v>
      </c>
      <c r="L21" s="462" t="s">
        <v>16</v>
      </c>
      <c r="M21" s="235" t="s">
        <v>133</v>
      </c>
      <c r="N21" s="463" t="s">
        <v>105</v>
      </c>
      <c r="O21" s="104"/>
      <c r="P21" s="16"/>
      <c r="Q21" s="16"/>
      <c r="R21" s="16"/>
      <c r="AE21" s="16"/>
      <c r="AF21" s="16"/>
      <c r="AG21" s="16"/>
      <c r="AH21" s="16"/>
      <c r="AI21" s="6"/>
      <c r="AJ21" s="6"/>
      <c r="AK21" s="5"/>
      <c r="AL21" s="5"/>
      <c r="AM21" s="5"/>
    </row>
    <row r="22" spans="2:39" s="4" customFormat="1" ht="21" customHeight="1">
      <c r="B22" s="483" t="str">
        <f aca="true" t="shared" si="0" ref="B22:B27">TEXT(DATE($F$61,$F$60,C22),"TTT")</f>
        <v>Fr</v>
      </c>
      <c r="C22" s="172">
        <v>11</v>
      </c>
      <c r="D22" s="153" t="s">
        <v>22</v>
      </c>
      <c r="E22" s="128"/>
      <c r="F22" s="129"/>
      <c r="G22" s="129"/>
      <c r="H22" s="379"/>
      <c r="I22" s="338" t="s">
        <v>16</v>
      </c>
      <c r="J22" s="339" t="s">
        <v>16</v>
      </c>
      <c r="K22" s="339"/>
      <c r="L22" s="340"/>
      <c r="M22" s="134" t="s">
        <v>23</v>
      </c>
      <c r="N22" s="135" t="s">
        <v>26</v>
      </c>
      <c r="O22" s="136"/>
      <c r="P22" s="16"/>
      <c r="Q22" s="16"/>
      <c r="R22" s="16"/>
      <c r="AE22" s="16"/>
      <c r="AF22" s="16"/>
      <c r="AG22" s="16"/>
      <c r="AH22" s="16"/>
      <c r="AI22" s="6"/>
      <c r="AJ22" s="6"/>
      <c r="AK22" s="5"/>
      <c r="AL22" s="5"/>
      <c r="AM22" s="5"/>
    </row>
    <row r="23" spans="2:39" s="4" customFormat="1" ht="21" customHeight="1">
      <c r="B23" s="483" t="str">
        <f t="shared" si="0"/>
        <v>Sa</v>
      </c>
      <c r="C23" s="172">
        <v>12</v>
      </c>
      <c r="D23" s="465" t="s">
        <v>104</v>
      </c>
      <c r="E23" s="466"/>
      <c r="F23" s="467" t="s">
        <v>16</v>
      </c>
      <c r="G23" s="467" t="s">
        <v>16</v>
      </c>
      <c r="H23" s="468">
        <v>100</v>
      </c>
      <c r="I23" s="469"/>
      <c r="J23" s="470"/>
      <c r="K23" s="470" t="s">
        <v>16</v>
      </c>
      <c r="L23" s="471" t="s">
        <v>16</v>
      </c>
      <c r="M23" s="244" t="s">
        <v>133</v>
      </c>
      <c r="N23" s="472" t="s">
        <v>105</v>
      </c>
      <c r="O23" s="246"/>
      <c r="P23" s="16"/>
      <c r="Q23" s="16"/>
      <c r="R23" s="16"/>
      <c r="AE23" s="16"/>
      <c r="AF23" s="16"/>
      <c r="AG23" s="16"/>
      <c r="AH23" s="16"/>
      <c r="AJ23" s="6"/>
      <c r="AK23" s="5"/>
      <c r="AL23" s="5"/>
      <c r="AM23" s="5"/>
    </row>
    <row r="24" spans="2:39" s="4" customFormat="1" ht="22.5" customHeight="1">
      <c r="B24" s="484" t="str">
        <f t="shared" si="0"/>
        <v>So</v>
      </c>
      <c r="C24" s="198">
        <v>13</v>
      </c>
      <c r="D24" s="205"/>
      <c r="E24" s="206"/>
      <c r="F24" s="207"/>
      <c r="G24" s="207"/>
      <c r="H24" s="208"/>
      <c r="I24" s="206"/>
      <c r="J24" s="207"/>
      <c r="K24" s="207"/>
      <c r="L24" s="209"/>
      <c r="M24" s="210"/>
      <c r="N24" s="211"/>
      <c r="O24" s="212"/>
      <c r="P24" s="16"/>
      <c r="Q24" s="16"/>
      <c r="R24" s="16"/>
      <c r="AE24" s="16"/>
      <c r="AF24" s="16"/>
      <c r="AG24" s="16"/>
      <c r="AH24" s="16"/>
      <c r="AI24" s="7"/>
      <c r="AJ24" s="6"/>
      <c r="AK24" s="5"/>
      <c r="AL24" s="5"/>
      <c r="AM24" s="5"/>
    </row>
    <row r="25" spans="2:39" s="4" customFormat="1" ht="21" customHeight="1">
      <c r="B25" s="483" t="str">
        <f t="shared" si="0"/>
        <v>Mo</v>
      </c>
      <c r="C25" s="172">
        <v>14</v>
      </c>
      <c r="D25" s="153" t="s">
        <v>22</v>
      </c>
      <c r="E25" s="128"/>
      <c r="F25" s="129"/>
      <c r="G25" s="129"/>
      <c r="H25" s="379"/>
      <c r="I25" s="338" t="s">
        <v>16</v>
      </c>
      <c r="J25" s="339" t="s">
        <v>16</v>
      </c>
      <c r="K25" s="339"/>
      <c r="L25" s="340"/>
      <c r="M25" s="134" t="s">
        <v>23</v>
      </c>
      <c r="N25" s="135" t="s">
        <v>24</v>
      </c>
      <c r="O25" s="136"/>
      <c r="P25" s="8"/>
      <c r="Q25" s="8"/>
      <c r="R25" s="8"/>
      <c r="AE25" s="8"/>
      <c r="AF25" s="8"/>
      <c r="AG25" s="8"/>
      <c r="AH25" s="8"/>
      <c r="AI25" s="9"/>
      <c r="AJ25" s="1"/>
      <c r="AK25" s="3"/>
      <c r="AL25" s="3"/>
      <c r="AM25" s="3"/>
    </row>
    <row r="26" spans="2:39" s="4" customFormat="1" ht="21" customHeight="1">
      <c r="B26" s="483" t="str">
        <f t="shared" si="0"/>
        <v>Di</v>
      </c>
      <c r="C26" s="172">
        <v>15</v>
      </c>
      <c r="D26" s="124" t="s">
        <v>19</v>
      </c>
      <c r="E26" s="96"/>
      <c r="F26" s="97"/>
      <c r="G26" s="97"/>
      <c r="H26" s="110"/>
      <c r="I26" s="111" t="s">
        <v>16</v>
      </c>
      <c r="J26" s="112"/>
      <c r="K26" s="112"/>
      <c r="L26" s="113"/>
      <c r="M26" s="102" t="s">
        <v>20</v>
      </c>
      <c r="N26" s="103" t="s">
        <v>21</v>
      </c>
      <c r="O26" s="104"/>
      <c r="P26" s="11"/>
      <c r="Q26" s="11"/>
      <c r="R26" s="1"/>
      <c r="AI26" s="1"/>
      <c r="AJ26" s="1"/>
      <c r="AK26" s="3"/>
      <c r="AL26" s="3"/>
      <c r="AM26" s="3"/>
    </row>
    <row r="27" spans="2:39" s="4" customFormat="1" ht="21" customHeight="1">
      <c r="B27" s="483" t="str">
        <f t="shared" si="0"/>
        <v>Mi</v>
      </c>
      <c r="C27" s="172">
        <v>16</v>
      </c>
      <c r="D27" s="153" t="s">
        <v>22</v>
      </c>
      <c r="E27" s="128"/>
      <c r="F27" s="129"/>
      <c r="G27" s="129"/>
      <c r="H27" s="379">
        <v>300</v>
      </c>
      <c r="I27" s="338"/>
      <c r="J27" s="339"/>
      <c r="K27" s="339" t="s">
        <v>16</v>
      </c>
      <c r="L27" s="340" t="s">
        <v>16</v>
      </c>
      <c r="M27" s="177" t="s">
        <v>27</v>
      </c>
      <c r="N27" s="178" t="s">
        <v>25</v>
      </c>
      <c r="O27" s="136"/>
      <c r="P27" s="11"/>
      <c r="Q27" s="11"/>
      <c r="R27" s="1"/>
      <c r="AI27" s="1"/>
      <c r="AJ27" s="1"/>
      <c r="AK27" s="3"/>
      <c r="AL27" s="3"/>
      <c r="AM27" s="3"/>
    </row>
    <row r="28" spans="2:39" s="4" customFormat="1" ht="21" customHeight="1">
      <c r="B28" s="483"/>
      <c r="C28" s="172"/>
      <c r="D28" s="153" t="s">
        <v>22</v>
      </c>
      <c r="E28" s="128"/>
      <c r="F28" s="129"/>
      <c r="G28" s="129"/>
      <c r="H28" s="379"/>
      <c r="I28" s="338" t="s">
        <v>16</v>
      </c>
      <c r="J28" s="339" t="s">
        <v>16</v>
      </c>
      <c r="K28" s="339" t="s">
        <v>16</v>
      </c>
      <c r="L28" s="340" t="s">
        <v>16</v>
      </c>
      <c r="M28" s="134" t="s">
        <v>23</v>
      </c>
      <c r="N28" s="135" t="s">
        <v>26</v>
      </c>
      <c r="O28" s="136"/>
      <c r="P28" s="11"/>
      <c r="Q28" s="11"/>
      <c r="R28" s="1"/>
      <c r="AI28" s="1"/>
      <c r="AJ28" s="1"/>
      <c r="AK28" s="3"/>
      <c r="AL28" s="3"/>
      <c r="AM28" s="3"/>
    </row>
    <row r="29" spans="2:39" s="4" customFormat="1" ht="21" customHeight="1">
      <c r="B29" s="483" t="str">
        <f>TEXT(DATE($F$61,$F$60,C29),"TTT")</f>
        <v>Do</v>
      </c>
      <c r="C29" s="172">
        <v>17</v>
      </c>
      <c r="D29" s="124" t="s">
        <v>19</v>
      </c>
      <c r="E29" s="96"/>
      <c r="F29" s="97"/>
      <c r="G29" s="97"/>
      <c r="H29" s="110"/>
      <c r="I29" s="111" t="s">
        <v>16</v>
      </c>
      <c r="J29" s="112"/>
      <c r="K29" s="112"/>
      <c r="L29" s="113"/>
      <c r="M29" s="102" t="s">
        <v>20</v>
      </c>
      <c r="N29" s="103" t="s">
        <v>21</v>
      </c>
      <c r="O29" s="104"/>
      <c r="P29" s="11"/>
      <c r="Q29" s="11"/>
      <c r="R29" s="1"/>
      <c r="AI29" s="1"/>
      <c r="AJ29" s="1"/>
      <c r="AK29" s="3"/>
      <c r="AL29" s="3"/>
      <c r="AM29" s="3"/>
    </row>
    <row r="30" spans="2:39" s="4" customFormat="1" ht="21" customHeight="1">
      <c r="B30" s="483"/>
      <c r="C30" s="172"/>
      <c r="D30" s="183" t="s">
        <v>14</v>
      </c>
      <c r="E30" s="184"/>
      <c r="F30" s="185"/>
      <c r="G30" s="185"/>
      <c r="H30" s="186">
        <v>100</v>
      </c>
      <c r="I30" s="187"/>
      <c r="J30" s="188"/>
      <c r="K30" s="188"/>
      <c r="L30" s="189"/>
      <c r="M30" s="114" t="s">
        <v>48</v>
      </c>
      <c r="N30" s="115" t="s">
        <v>13</v>
      </c>
      <c r="O30" s="116"/>
      <c r="P30" s="11"/>
      <c r="Q30" s="11"/>
      <c r="R30" s="1"/>
      <c r="AI30" s="1"/>
      <c r="AJ30" s="1"/>
      <c r="AK30" s="3"/>
      <c r="AL30" s="3"/>
      <c r="AM30" s="3"/>
    </row>
    <row r="31" spans="2:39" s="4" customFormat="1" ht="21" customHeight="1">
      <c r="B31" s="483" t="str">
        <f>TEXT(DATE($F$61,$F$60,C31),"TTT")</f>
        <v>Fr</v>
      </c>
      <c r="C31" s="172">
        <v>18</v>
      </c>
      <c r="D31" s="228" t="s">
        <v>142</v>
      </c>
      <c r="E31" s="229"/>
      <c r="F31" s="230" t="s">
        <v>16</v>
      </c>
      <c r="G31" s="230" t="s">
        <v>16</v>
      </c>
      <c r="H31" s="231">
        <v>100</v>
      </c>
      <c r="I31" s="232"/>
      <c r="J31" s="233"/>
      <c r="K31" s="233" t="s">
        <v>16</v>
      </c>
      <c r="L31" s="234" t="s">
        <v>16</v>
      </c>
      <c r="M31" s="235" t="s">
        <v>167</v>
      </c>
      <c r="N31" s="236" t="s">
        <v>105</v>
      </c>
      <c r="O31" s="517"/>
      <c r="P31" s="11"/>
      <c r="Q31" s="11"/>
      <c r="R31" s="1"/>
      <c r="AI31" s="1"/>
      <c r="AJ31" s="1"/>
      <c r="AK31" s="3"/>
      <c r="AL31" s="3"/>
      <c r="AM31" s="3"/>
    </row>
    <row r="32" spans="2:39" s="4" customFormat="1" ht="21" customHeight="1">
      <c r="B32" s="483"/>
      <c r="C32" s="172"/>
      <c r="D32" s="376" t="s">
        <v>22</v>
      </c>
      <c r="E32" s="377"/>
      <c r="F32" s="378"/>
      <c r="G32" s="378"/>
      <c r="H32" s="379"/>
      <c r="I32" s="338" t="s">
        <v>16</v>
      </c>
      <c r="J32" s="339" t="s">
        <v>16</v>
      </c>
      <c r="K32" s="339" t="s">
        <v>16</v>
      </c>
      <c r="L32" s="340" t="s">
        <v>16</v>
      </c>
      <c r="M32" s="362" t="s">
        <v>138</v>
      </c>
      <c r="N32" s="363" t="s">
        <v>26</v>
      </c>
      <c r="O32" s="364"/>
      <c r="P32" s="11"/>
      <c r="Q32" s="11"/>
      <c r="R32" s="1"/>
      <c r="AI32" s="1"/>
      <c r="AJ32" s="1"/>
      <c r="AK32" s="3"/>
      <c r="AL32" s="3"/>
      <c r="AM32" s="3"/>
    </row>
    <row r="33" spans="2:39" s="4" customFormat="1" ht="21" customHeight="1">
      <c r="B33" s="483"/>
      <c r="C33" s="172"/>
      <c r="D33" s="376" t="s">
        <v>22</v>
      </c>
      <c r="E33" s="377"/>
      <c r="F33" s="378"/>
      <c r="G33" s="378"/>
      <c r="H33" s="379">
        <v>300</v>
      </c>
      <c r="I33" s="338"/>
      <c r="J33" s="339"/>
      <c r="K33" s="339" t="s">
        <v>16</v>
      </c>
      <c r="L33" s="340" t="s">
        <v>16</v>
      </c>
      <c r="M33" s="392" t="s">
        <v>148</v>
      </c>
      <c r="N33" s="393" t="s">
        <v>40</v>
      </c>
      <c r="O33" s="364"/>
      <c r="P33" s="11"/>
      <c r="Q33" s="11"/>
      <c r="R33" s="1"/>
      <c r="AI33" s="1"/>
      <c r="AJ33" s="1"/>
      <c r="AK33" s="3"/>
      <c r="AL33" s="3"/>
      <c r="AM33" s="3"/>
    </row>
    <row r="34" spans="2:39" s="4" customFormat="1" ht="21" customHeight="1">
      <c r="B34" s="483" t="str">
        <f>TEXT(DATE($F$61,$F$60,C34),"TTT")</f>
        <v>Sa</v>
      </c>
      <c r="C34" s="172">
        <v>19</v>
      </c>
      <c r="D34" s="455" t="s">
        <v>113</v>
      </c>
      <c r="E34" s="456" t="s">
        <v>16</v>
      </c>
      <c r="F34" s="457" t="s">
        <v>16</v>
      </c>
      <c r="G34" s="457" t="s">
        <v>16</v>
      </c>
      <c r="H34" s="458">
        <v>100</v>
      </c>
      <c r="I34" s="459"/>
      <c r="J34" s="461"/>
      <c r="K34" s="461" t="s">
        <v>16</v>
      </c>
      <c r="L34" s="462" t="s">
        <v>16</v>
      </c>
      <c r="M34" s="235" t="s">
        <v>112</v>
      </c>
      <c r="N34" s="463" t="s">
        <v>105</v>
      </c>
      <c r="O34" s="479"/>
      <c r="P34" s="11"/>
      <c r="Q34" s="11"/>
      <c r="R34" s="1"/>
      <c r="AI34" s="1"/>
      <c r="AJ34" s="1"/>
      <c r="AK34" s="3"/>
      <c r="AL34" s="3"/>
      <c r="AM34" s="3"/>
    </row>
    <row r="35" spans="2:39" s="4" customFormat="1" ht="22.5" customHeight="1">
      <c r="B35" s="484" t="str">
        <f>TEXT(DATE($F$61,$F$60,C35),"TTT")</f>
        <v>So</v>
      </c>
      <c r="C35" s="198">
        <v>20</v>
      </c>
      <c r="D35" s="205"/>
      <c r="E35" s="206"/>
      <c r="F35" s="207"/>
      <c r="G35" s="207"/>
      <c r="H35" s="208"/>
      <c r="I35" s="206"/>
      <c r="J35" s="207"/>
      <c r="K35" s="207"/>
      <c r="L35" s="209"/>
      <c r="M35" s="355" t="s">
        <v>65</v>
      </c>
      <c r="N35" s="211"/>
      <c r="O35" s="519"/>
      <c r="P35" s="11"/>
      <c r="Q35" s="11"/>
      <c r="R35" s="1"/>
      <c r="V35" s="90"/>
      <c r="AI35" s="1"/>
      <c r="AJ35" s="1"/>
      <c r="AK35" s="3"/>
      <c r="AL35" s="3"/>
      <c r="AM35" s="3"/>
    </row>
    <row r="36" spans="2:39" s="4" customFormat="1" ht="22.5" customHeight="1">
      <c r="B36" s="483" t="str">
        <f>TEXT(DATE($F$61,$F$60,C36),"TTT")</f>
        <v>Mo</v>
      </c>
      <c r="C36" s="172">
        <v>21</v>
      </c>
      <c r="D36" s="153" t="s">
        <v>22</v>
      </c>
      <c r="E36" s="128"/>
      <c r="F36" s="129"/>
      <c r="G36" s="129"/>
      <c r="H36" s="379"/>
      <c r="I36" s="338" t="s">
        <v>16</v>
      </c>
      <c r="J36" s="339" t="s">
        <v>16</v>
      </c>
      <c r="K36" s="339"/>
      <c r="L36" s="340"/>
      <c r="M36" s="134" t="s">
        <v>23</v>
      </c>
      <c r="N36" s="135" t="s">
        <v>24</v>
      </c>
      <c r="O36" s="136"/>
      <c r="P36" s="13"/>
      <c r="Q36" s="11"/>
      <c r="R36" s="1"/>
      <c r="AH36" s="1"/>
      <c r="AI36" s="1"/>
      <c r="AJ36" s="1"/>
      <c r="AK36" s="3"/>
      <c r="AL36" s="3"/>
      <c r="AM36" s="3"/>
    </row>
    <row r="37" spans="2:39" s="4" customFormat="1" ht="22.5" customHeight="1">
      <c r="B37" s="483" t="str">
        <f>TEXT(DATE($F$61,$F$60,C37),"TTT")</f>
        <v>Di</v>
      </c>
      <c r="C37" s="172">
        <v>22</v>
      </c>
      <c r="D37" s="124" t="s">
        <v>19</v>
      </c>
      <c r="E37" s="96"/>
      <c r="F37" s="97"/>
      <c r="G37" s="97"/>
      <c r="H37" s="110"/>
      <c r="I37" s="111" t="s">
        <v>16</v>
      </c>
      <c r="J37" s="112"/>
      <c r="K37" s="112"/>
      <c r="L37" s="113"/>
      <c r="M37" s="102" t="s">
        <v>20</v>
      </c>
      <c r="N37" s="103" t="s">
        <v>21</v>
      </c>
      <c r="O37" s="104"/>
      <c r="P37" s="1"/>
      <c r="Q37" s="11"/>
      <c r="R37" s="1"/>
      <c r="S37" s="90"/>
      <c r="AH37" s="1"/>
      <c r="AI37" s="1"/>
      <c r="AJ37" s="1"/>
      <c r="AK37" s="3"/>
      <c r="AL37" s="3"/>
      <c r="AM37" s="3"/>
    </row>
    <row r="38" spans="2:39" s="4" customFormat="1" ht="22.5" customHeight="1">
      <c r="B38" s="483" t="str">
        <f>TEXT(DATE($F$61,$F$60,C38),"TTT")</f>
        <v>Mi</v>
      </c>
      <c r="C38" s="172">
        <v>23</v>
      </c>
      <c r="D38" s="153" t="s">
        <v>22</v>
      </c>
      <c r="E38" s="128"/>
      <c r="F38" s="129"/>
      <c r="G38" s="129"/>
      <c r="H38" s="379">
        <v>300</v>
      </c>
      <c r="I38" s="338"/>
      <c r="J38" s="339"/>
      <c r="K38" s="339" t="s">
        <v>16</v>
      </c>
      <c r="L38" s="340" t="s">
        <v>16</v>
      </c>
      <c r="M38" s="177" t="s">
        <v>27</v>
      </c>
      <c r="N38" s="178" t="s">
        <v>25</v>
      </c>
      <c r="O38" s="136"/>
      <c r="P38" s="1"/>
      <c r="Q38" s="11"/>
      <c r="R38" s="1"/>
      <c r="S38" s="1"/>
      <c r="T38" s="1"/>
      <c r="U38" s="1"/>
      <c r="V38" s="1"/>
      <c r="W38" s="20"/>
      <c r="X38" s="1"/>
      <c r="Y38" s="1"/>
      <c r="AH38" s="1"/>
      <c r="AI38" s="1"/>
      <c r="AJ38" s="1"/>
      <c r="AK38" s="3"/>
      <c r="AL38" s="3"/>
      <c r="AM38" s="3"/>
    </row>
    <row r="39" spans="2:39" s="4" customFormat="1" ht="22.5" customHeight="1">
      <c r="B39" s="483"/>
      <c r="C39" s="172"/>
      <c r="D39" s="153" t="s">
        <v>22</v>
      </c>
      <c r="E39" s="128"/>
      <c r="F39" s="129"/>
      <c r="G39" s="129"/>
      <c r="H39" s="379"/>
      <c r="I39" s="338" t="s">
        <v>16</v>
      </c>
      <c r="J39" s="339" t="s">
        <v>16</v>
      </c>
      <c r="K39" s="339" t="s">
        <v>16</v>
      </c>
      <c r="L39" s="340" t="s">
        <v>16</v>
      </c>
      <c r="M39" s="134" t="s">
        <v>23</v>
      </c>
      <c r="N39" s="135" t="s">
        <v>26</v>
      </c>
      <c r="O39" s="136"/>
      <c r="P39" s="1"/>
      <c r="Q39" s="11"/>
      <c r="R39" s="1"/>
      <c r="S39" s="1"/>
      <c r="T39" s="1"/>
      <c r="U39" s="1"/>
      <c r="V39" s="1"/>
      <c r="W39" s="20"/>
      <c r="X39" s="1"/>
      <c r="Y39" s="1"/>
      <c r="AH39" s="1"/>
      <c r="AI39" s="1"/>
      <c r="AJ39" s="1"/>
      <c r="AK39" s="3"/>
      <c r="AL39" s="3"/>
      <c r="AM39" s="3"/>
    </row>
    <row r="40" spans="2:39" s="4" customFormat="1" ht="22.5" customHeight="1">
      <c r="B40" s="483" t="str">
        <f>TEXT(DATE($F$61,$F$60,C40),"TTT")</f>
        <v>Do</v>
      </c>
      <c r="C40" s="172">
        <v>24</v>
      </c>
      <c r="D40" s="124" t="s">
        <v>19</v>
      </c>
      <c r="E40" s="96"/>
      <c r="F40" s="97"/>
      <c r="G40" s="97"/>
      <c r="H40" s="110"/>
      <c r="I40" s="111" t="s">
        <v>16</v>
      </c>
      <c r="J40" s="112"/>
      <c r="K40" s="112"/>
      <c r="L40" s="113"/>
      <c r="M40" s="102" t="s">
        <v>20</v>
      </c>
      <c r="N40" s="103" t="s">
        <v>21</v>
      </c>
      <c r="O40" s="104"/>
      <c r="P40" s="1"/>
      <c r="Q40" s="11"/>
      <c r="R40" s="1"/>
      <c r="S40" s="1"/>
      <c r="T40" s="1"/>
      <c r="U40" s="1"/>
      <c r="V40" s="1"/>
      <c r="W40" s="20"/>
      <c r="X40" s="1"/>
      <c r="Y40" s="1"/>
      <c r="AH40" s="1"/>
      <c r="AI40" s="1"/>
      <c r="AJ40" s="1"/>
      <c r="AK40" s="3"/>
      <c r="AL40" s="3"/>
      <c r="AM40" s="3"/>
    </row>
    <row r="41" spans="2:39" s="4" customFormat="1" ht="22.5" customHeight="1">
      <c r="B41" s="483"/>
      <c r="C41" s="172"/>
      <c r="D41" s="183" t="s">
        <v>14</v>
      </c>
      <c r="E41" s="184"/>
      <c r="F41" s="185"/>
      <c r="G41" s="185"/>
      <c r="H41" s="186">
        <v>100</v>
      </c>
      <c r="I41" s="187"/>
      <c r="J41" s="188"/>
      <c r="K41" s="188"/>
      <c r="L41" s="189"/>
      <c r="M41" s="114" t="s">
        <v>48</v>
      </c>
      <c r="N41" s="115" t="s">
        <v>13</v>
      </c>
      <c r="O41" s="116"/>
      <c r="P41" s="1"/>
      <c r="Q41" s="11"/>
      <c r="R41" s="1"/>
      <c r="S41" s="1"/>
      <c r="T41" s="1"/>
      <c r="U41" s="1"/>
      <c r="V41" s="1"/>
      <c r="W41" s="20"/>
      <c r="X41" s="1"/>
      <c r="Y41" s="1"/>
      <c r="AH41" s="1"/>
      <c r="AI41" s="1"/>
      <c r="AJ41" s="1"/>
      <c r="AK41" s="3"/>
      <c r="AL41" s="3"/>
      <c r="AM41" s="3"/>
    </row>
    <row r="42" spans="2:39" s="4" customFormat="1" ht="22.5" customHeight="1">
      <c r="B42" s="483" t="str">
        <f>TEXT(DATE($F$61,$F$60,C42),"TTT")</f>
        <v>Fr</v>
      </c>
      <c r="C42" s="172">
        <v>25</v>
      </c>
      <c r="D42" s="376" t="s">
        <v>73</v>
      </c>
      <c r="E42" s="377"/>
      <c r="F42" s="378"/>
      <c r="G42" s="378"/>
      <c r="H42" s="379"/>
      <c r="I42" s="338" t="s">
        <v>16</v>
      </c>
      <c r="J42" s="339" t="s">
        <v>16</v>
      </c>
      <c r="K42" s="339" t="s">
        <v>16</v>
      </c>
      <c r="L42" s="340" t="s">
        <v>16</v>
      </c>
      <c r="M42" s="362" t="s">
        <v>74</v>
      </c>
      <c r="N42" s="363" t="s">
        <v>26</v>
      </c>
      <c r="O42" s="364"/>
      <c r="P42" s="1"/>
      <c r="Q42" s="11"/>
      <c r="R42" s="1"/>
      <c r="S42" s="1"/>
      <c r="T42" s="1"/>
      <c r="U42" s="1"/>
      <c r="V42" s="1"/>
      <c r="W42" s="20"/>
      <c r="X42" s="1"/>
      <c r="Y42" s="1"/>
      <c r="AH42" s="1"/>
      <c r="AI42" s="1"/>
      <c r="AJ42" s="1"/>
      <c r="AK42" s="3"/>
      <c r="AL42" s="3"/>
      <c r="AM42" s="3"/>
    </row>
    <row r="43" spans="2:39" s="4" customFormat="1" ht="22.5" customHeight="1">
      <c r="B43" s="483"/>
      <c r="C43" s="172"/>
      <c r="D43" s="376" t="s">
        <v>75</v>
      </c>
      <c r="E43" s="377"/>
      <c r="F43" s="378"/>
      <c r="G43" s="378"/>
      <c r="H43" s="379"/>
      <c r="I43" s="338" t="s">
        <v>16</v>
      </c>
      <c r="J43" s="339" t="s">
        <v>16</v>
      </c>
      <c r="K43" s="339" t="s">
        <v>16</v>
      </c>
      <c r="L43" s="340" t="s">
        <v>16</v>
      </c>
      <c r="M43" s="392" t="s">
        <v>76</v>
      </c>
      <c r="N43" s="393" t="s">
        <v>26</v>
      </c>
      <c r="O43" s="364"/>
      <c r="P43" s="1"/>
      <c r="Q43" s="11"/>
      <c r="R43" s="1"/>
      <c r="S43" s="1"/>
      <c r="T43" s="1"/>
      <c r="U43" s="1"/>
      <c r="V43" s="1"/>
      <c r="W43" s="20"/>
      <c r="X43" s="1"/>
      <c r="Y43" s="1"/>
      <c r="AH43" s="1"/>
      <c r="AI43" s="1"/>
      <c r="AJ43" s="1"/>
      <c r="AK43" s="3"/>
      <c r="AL43" s="3"/>
      <c r="AM43" s="3"/>
    </row>
    <row r="44" spans="2:39" s="4" customFormat="1" ht="22.5" customHeight="1">
      <c r="B44" s="483"/>
      <c r="C44" s="172"/>
      <c r="D44" s="376" t="s">
        <v>22</v>
      </c>
      <c r="E44" s="377"/>
      <c r="F44" s="378"/>
      <c r="G44" s="378"/>
      <c r="H44" s="379">
        <v>300</v>
      </c>
      <c r="I44" s="338"/>
      <c r="J44" s="339"/>
      <c r="K44" s="339" t="s">
        <v>16</v>
      </c>
      <c r="L44" s="340" t="s">
        <v>16</v>
      </c>
      <c r="M44" s="392" t="s">
        <v>96</v>
      </c>
      <c r="N44" s="393" t="s">
        <v>40</v>
      </c>
      <c r="O44" s="364"/>
      <c r="P44" s="1"/>
      <c r="Q44" s="11"/>
      <c r="R44" s="1"/>
      <c r="S44" s="1"/>
      <c r="T44" s="1"/>
      <c r="U44" s="1"/>
      <c r="V44" s="1"/>
      <c r="W44" s="20"/>
      <c r="X44" s="1"/>
      <c r="Y44" s="1"/>
      <c r="AH44" s="1"/>
      <c r="AI44" s="1"/>
      <c r="AJ44" s="1"/>
      <c r="AK44" s="3"/>
      <c r="AL44" s="3"/>
      <c r="AM44" s="3"/>
    </row>
    <row r="45" spans="2:39" s="4" customFormat="1" ht="22.5" customHeight="1">
      <c r="B45" s="483" t="str">
        <f>TEXT(DATE($F$61,$F$60,C45),"TTT")</f>
        <v>Sa</v>
      </c>
      <c r="C45" s="172">
        <v>26</v>
      </c>
      <c r="D45" s="123" t="s">
        <v>94</v>
      </c>
      <c r="E45" s="108"/>
      <c r="F45" s="109"/>
      <c r="G45" s="109"/>
      <c r="H45" s="110">
        <v>300</v>
      </c>
      <c r="I45" s="111"/>
      <c r="J45" s="112"/>
      <c r="K45" s="112" t="s">
        <v>16</v>
      </c>
      <c r="L45" s="113" t="s">
        <v>16</v>
      </c>
      <c r="M45" s="356" t="s">
        <v>95</v>
      </c>
      <c r="N45" s="216" t="s">
        <v>40</v>
      </c>
      <c r="O45" s="219"/>
      <c r="P45" s="1"/>
      <c r="Q45" s="11"/>
      <c r="R45" s="1"/>
      <c r="S45" s="1"/>
      <c r="T45" s="1"/>
      <c r="U45" s="1"/>
      <c r="V45" s="1"/>
      <c r="W45" s="20"/>
      <c r="X45" s="1"/>
      <c r="Y45" s="1"/>
      <c r="AH45" s="1"/>
      <c r="AI45" s="1"/>
      <c r="AJ45" s="1"/>
      <c r="AK45" s="3"/>
      <c r="AL45" s="3"/>
      <c r="AM45" s="3"/>
    </row>
    <row r="46" spans="2:39" s="4" customFormat="1" ht="22.5" customHeight="1">
      <c r="B46" s="483"/>
      <c r="C46" s="172"/>
      <c r="D46" s="123" t="s">
        <v>77</v>
      </c>
      <c r="E46" s="108"/>
      <c r="F46" s="109"/>
      <c r="G46" s="109"/>
      <c r="H46" s="110"/>
      <c r="I46" s="338" t="s">
        <v>16</v>
      </c>
      <c r="J46" s="339" t="s">
        <v>16</v>
      </c>
      <c r="K46" s="339" t="s">
        <v>16</v>
      </c>
      <c r="L46" s="340" t="s">
        <v>16</v>
      </c>
      <c r="M46" s="392" t="s">
        <v>76</v>
      </c>
      <c r="N46" s="393" t="s">
        <v>26</v>
      </c>
      <c r="O46" s="364"/>
      <c r="P46" s="1"/>
      <c r="Q46" s="11"/>
      <c r="R46" s="1"/>
      <c r="S46" s="1"/>
      <c r="T46" s="1"/>
      <c r="U46" s="1"/>
      <c r="V46" s="1"/>
      <c r="W46" s="20"/>
      <c r="X46" s="1"/>
      <c r="Y46" s="1"/>
      <c r="AH46" s="1"/>
      <c r="AI46" s="1"/>
      <c r="AJ46" s="1"/>
      <c r="AK46" s="3"/>
      <c r="AL46" s="3"/>
      <c r="AM46" s="3"/>
    </row>
    <row r="47" spans="2:39" s="4" customFormat="1" ht="22.5" customHeight="1">
      <c r="B47" s="483"/>
      <c r="C47" s="172"/>
      <c r="D47" s="123" t="s">
        <v>78</v>
      </c>
      <c r="E47" s="108"/>
      <c r="F47" s="109"/>
      <c r="G47" s="109"/>
      <c r="H47" s="110"/>
      <c r="I47" s="338" t="s">
        <v>16</v>
      </c>
      <c r="J47" s="339" t="s">
        <v>16</v>
      </c>
      <c r="K47" s="339" t="s">
        <v>16</v>
      </c>
      <c r="L47" s="340" t="s">
        <v>16</v>
      </c>
      <c r="M47" s="392" t="s">
        <v>76</v>
      </c>
      <c r="N47" s="393" t="s">
        <v>26</v>
      </c>
      <c r="O47" s="364"/>
      <c r="P47" s="1"/>
      <c r="Q47" s="11"/>
      <c r="R47" s="1"/>
      <c r="S47" s="1"/>
      <c r="T47" s="1"/>
      <c r="U47" s="1"/>
      <c r="V47" s="1"/>
      <c r="W47" s="20"/>
      <c r="X47" s="1"/>
      <c r="Y47" s="1"/>
      <c r="AH47" s="1"/>
      <c r="AI47" s="1"/>
      <c r="AJ47" s="1"/>
      <c r="AK47" s="3"/>
      <c r="AL47" s="3"/>
      <c r="AM47" s="3"/>
    </row>
    <row r="48" spans="2:39" s="4" customFormat="1" ht="22.5" customHeight="1">
      <c r="B48" s="484" t="str">
        <f>TEXT(DATE($F$61,$F$60,C48),"TTT")</f>
        <v>So</v>
      </c>
      <c r="C48" s="198">
        <v>27</v>
      </c>
      <c r="D48" s="394" t="s">
        <v>150</v>
      </c>
      <c r="E48" s="395"/>
      <c r="F48" s="396"/>
      <c r="G48" s="396"/>
      <c r="H48" s="397"/>
      <c r="I48" s="347" t="s">
        <v>16</v>
      </c>
      <c r="J48" s="348" t="s">
        <v>16</v>
      </c>
      <c r="K48" s="348" t="s">
        <v>16</v>
      </c>
      <c r="L48" s="349" t="s">
        <v>16</v>
      </c>
      <c r="M48" s="525" t="s">
        <v>76</v>
      </c>
      <c r="N48" s="526" t="s">
        <v>26</v>
      </c>
      <c r="O48" s="527"/>
      <c r="P48" s="1"/>
      <c r="Q48" s="11"/>
      <c r="R48" s="1"/>
      <c r="S48" s="1"/>
      <c r="T48" s="1"/>
      <c r="U48" s="1"/>
      <c r="V48" s="1"/>
      <c r="W48" s="20"/>
      <c r="X48" s="1"/>
      <c r="Y48" s="1"/>
      <c r="AH48" s="1"/>
      <c r="AI48" s="1"/>
      <c r="AJ48" s="1"/>
      <c r="AK48" s="3"/>
      <c r="AL48" s="3"/>
      <c r="AM48" s="3"/>
    </row>
    <row r="49" spans="2:39" s="4" customFormat="1" ht="22.5" customHeight="1">
      <c r="B49" s="484"/>
      <c r="C49" s="198"/>
      <c r="D49" s="394" t="s">
        <v>94</v>
      </c>
      <c r="E49" s="395"/>
      <c r="F49" s="396"/>
      <c r="G49" s="396"/>
      <c r="H49" s="397">
        <v>300</v>
      </c>
      <c r="I49" s="347"/>
      <c r="J49" s="348"/>
      <c r="K49" s="348" t="s">
        <v>16</v>
      </c>
      <c r="L49" s="349" t="s">
        <v>16</v>
      </c>
      <c r="M49" s="525" t="s">
        <v>95</v>
      </c>
      <c r="N49" s="431" t="s">
        <v>40</v>
      </c>
      <c r="O49" s="432"/>
      <c r="P49" s="1"/>
      <c r="Q49" s="11"/>
      <c r="R49" s="1"/>
      <c r="S49" s="1"/>
      <c r="T49" s="1"/>
      <c r="U49" s="1"/>
      <c r="V49" s="1"/>
      <c r="W49" s="20"/>
      <c r="X49" s="1"/>
      <c r="Y49" s="1"/>
      <c r="AH49" s="1"/>
      <c r="AI49" s="1"/>
      <c r="AJ49" s="1"/>
      <c r="AK49" s="3"/>
      <c r="AL49" s="3"/>
      <c r="AM49" s="3"/>
    </row>
    <row r="50" spans="2:39" s="4" customFormat="1" ht="22.5" customHeight="1">
      <c r="B50" s="483" t="str">
        <f>TEXT(DATE($F$61,$F$60,C50),"TTT")</f>
        <v>Mo</v>
      </c>
      <c r="C50" s="172">
        <v>28</v>
      </c>
      <c r="D50" s="153" t="s">
        <v>22</v>
      </c>
      <c r="E50" s="128"/>
      <c r="F50" s="129"/>
      <c r="G50" s="129"/>
      <c r="H50" s="379"/>
      <c r="I50" s="338" t="s">
        <v>16</v>
      </c>
      <c r="J50" s="339" t="s">
        <v>16</v>
      </c>
      <c r="K50" s="339"/>
      <c r="L50" s="340"/>
      <c r="M50" s="134" t="s">
        <v>23</v>
      </c>
      <c r="N50" s="135" t="s">
        <v>24</v>
      </c>
      <c r="O50" s="500"/>
      <c r="P50" s="1"/>
      <c r="Q50" s="1"/>
      <c r="R50" s="1"/>
      <c r="S50" s="1"/>
      <c r="T50" s="33"/>
      <c r="U50" s="1"/>
      <c r="V50" s="1"/>
      <c r="W50" s="1"/>
      <c r="X50" s="1"/>
      <c r="Y50" s="1"/>
      <c r="AH50" s="1"/>
      <c r="AI50" s="1"/>
      <c r="AJ50" s="1"/>
      <c r="AK50" s="3"/>
      <c r="AL50" s="3"/>
      <c r="AM50" s="3"/>
    </row>
    <row r="51" spans="2:39" s="4" customFormat="1" ht="22.5" customHeight="1">
      <c r="B51" s="483" t="str">
        <f>TEXT(DATE($F$61,$F$60,C51),"TTT")</f>
        <v>Di</v>
      </c>
      <c r="C51" s="172">
        <v>29</v>
      </c>
      <c r="D51" s="124" t="s">
        <v>19</v>
      </c>
      <c r="E51" s="96"/>
      <c r="F51" s="97"/>
      <c r="G51" s="97"/>
      <c r="H51" s="110"/>
      <c r="I51" s="111" t="s">
        <v>16</v>
      </c>
      <c r="J51" s="112"/>
      <c r="K51" s="112"/>
      <c r="L51" s="113"/>
      <c r="M51" s="102" t="s">
        <v>20</v>
      </c>
      <c r="N51" s="103" t="s">
        <v>21</v>
      </c>
      <c r="O51" s="104"/>
      <c r="P51" s="1"/>
      <c r="Q51" s="1"/>
      <c r="R51" s="1"/>
      <c r="S51" s="1"/>
      <c r="T51" s="1"/>
      <c r="U51" s="1"/>
      <c r="V51" s="1"/>
      <c r="W51" s="1"/>
      <c r="X51" s="1"/>
      <c r="Y51" s="1"/>
      <c r="AH51" s="1"/>
      <c r="AI51" s="1"/>
      <c r="AJ51" s="1"/>
      <c r="AK51" s="3"/>
      <c r="AL51" s="3"/>
      <c r="AM51" s="3"/>
    </row>
    <row r="52" spans="2:39" s="4" customFormat="1" ht="22.5" customHeight="1">
      <c r="B52" s="483" t="str">
        <f>TEXT(DATE($F$61,$F$60,C52),"TTT")</f>
        <v>Mi</v>
      </c>
      <c r="C52" s="172">
        <v>30</v>
      </c>
      <c r="D52" s="153" t="s">
        <v>22</v>
      </c>
      <c r="E52" s="128"/>
      <c r="F52" s="129"/>
      <c r="G52" s="129"/>
      <c r="H52" s="379">
        <v>300</v>
      </c>
      <c r="I52" s="338"/>
      <c r="J52" s="339"/>
      <c r="K52" s="339" t="s">
        <v>16</v>
      </c>
      <c r="L52" s="340" t="s">
        <v>16</v>
      </c>
      <c r="M52" s="177" t="s">
        <v>27</v>
      </c>
      <c r="N52" s="178" t="s">
        <v>25</v>
      </c>
      <c r="O52" s="136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3"/>
      <c r="AL52" s="3"/>
      <c r="AM52" s="3"/>
    </row>
    <row r="53" spans="2:39" s="4" customFormat="1" ht="22.5" customHeight="1" thickBot="1">
      <c r="B53" s="483"/>
      <c r="C53" s="172"/>
      <c r="D53" s="153" t="s">
        <v>22</v>
      </c>
      <c r="E53" s="128"/>
      <c r="F53" s="129"/>
      <c r="G53" s="129"/>
      <c r="H53" s="379"/>
      <c r="I53" s="338" t="s">
        <v>16</v>
      </c>
      <c r="J53" s="339" t="s">
        <v>16</v>
      </c>
      <c r="K53" s="339" t="s">
        <v>16</v>
      </c>
      <c r="L53" s="340" t="s">
        <v>16</v>
      </c>
      <c r="M53" s="134" t="s">
        <v>23</v>
      </c>
      <c r="N53" s="135" t="s">
        <v>26</v>
      </c>
      <c r="O53" s="136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3"/>
      <c r="AL53" s="3"/>
      <c r="AM53" s="3"/>
    </row>
    <row r="54" spans="2:39" ht="54" customHeight="1" thickBot="1">
      <c r="B54" s="555"/>
      <c r="C54" s="556"/>
      <c r="D54" s="557"/>
      <c r="E54" s="558" t="s">
        <v>11</v>
      </c>
      <c r="F54" s="559"/>
      <c r="G54" s="559"/>
      <c r="H54" s="560"/>
      <c r="I54" s="561" t="s">
        <v>12</v>
      </c>
      <c r="J54" s="562"/>
      <c r="K54" s="562"/>
      <c r="L54" s="563"/>
      <c r="M54" s="589" t="str">
        <f>+januar!M35</f>
        <v>Version 31.08.2020</v>
      </c>
      <c r="N54" s="573"/>
      <c r="O54" s="57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39" ht="23.25" customHeight="1">
      <c r="B55" s="16"/>
      <c r="C55" s="1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3:39" ht="12.75" customHeight="1">
      <c r="C56" s="1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3:39" ht="12.75" customHeight="1">
      <c r="C57" s="1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6" ht="21.75" customHeight="1">
      <c r="B58" s="25"/>
      <c r="C58" s="26"/>
      <c r="D58" s="25"/>
      <c r="E58" s="23"/>
      <c r="F58" s="588">
        <v>44104</v>
      </c>
      <c r="G58" s="588"/>
      <c r="H58" s="588"/>
      <c r="I58" s="24"/>
      <c r="J58" s="23"/>
      <c r="K58" s="1"/>
      <c r="L58" s="12"/>
      <c r="M58" s="10"/>
      <c r="N58" s="10"/>
      <c r="O58" s="10"/>
      <c r="P58" s="10"/>
      <c r="Q58" s="10"/>
      <c r="R58" s="10"/>
      <c r="S58" s="28"/>
      <c r="T58" s="28"/>
      <c r="U58" s="28"/>
      <c r="V58" s="28"/>
      <c r="W58" s="28"/>
      <c r="X58" s="28"/>
      <c r="Y58" s="28"/>
      <c r="Z58" s="28"/>
      <c r="AA58" s="28"/>
      <c r="AB58" s="29"/>
      <c r="AC58" s="29"/>
      <c r="AD58" s="29"/>
      <c r="AE58" s="10"/>
      <c r="AF58" s="10"/>
      <c r="AG58" s="10"/>
      <c r="AH58" s="10"/>
      <c r="AI58" s="10"/>
      <c r="AJ58" s="10"/>
    </row>
    <row r="59" spans="2:36" ht="21.75" customHeight="1">
      <c r="B59" s="25"/>
      <c r="C59" s="26"/>
      <c r="D59" s="25"/>
      <c r="E59" s="23"/>
      <c r="F59" s="25"/>
      <c r="G59" s="25"/>
      <c r="H59" s="25"/>
      <c r="I59" s="25"/>
      <c r="J59" s="25"/>
      <c r="K59" s="4"/>
      <c r="L59" s="4"/>
      <c r="M59" s="10"/>
      <c r="N59" s="10"/>
      <c r="O59" s="10"/>
      <c r="P59" s="10"/>
      <c r="Q59" s="10"/>
      <c r="R59" s="10"/>
      <c r="S59" s="28"/>
      <c r="T59" s="28"/>
      <c r="U59" s="28"/>
      <c r="V59" s="28"/>
      <c r="W59" s="28"/>
      <c r="X59" s="28"/>
      <c r="Y59" s="28"/>
      <c r="Z59" s="28"/>
      <c r="AA59" s="28"/>
      <c r="AB59" s="29"/>
      <c r="AC59" s="29"/>
      <c r="AD59" s="29"/>
      <c r="AE59" s="10"/>
      <c r="AF59" s="10"/>
      <c r="AG59" s="10"/>
      <c r="AH59" s="10"/>
      <c r="AI59" s="10"/>
      <c r="AJ59" s="10"/>
    </row>
    <row r="60" spans="2:36" ht="21.75" customHeight="1">
      <c r="B60" s="25"/>
      <c r="C60" s="26"/>
      <c r="D60" s="25"/>
      <c r="E60" s="23"/>
      <c r="F60" s="23" t="str">
        <f>TEXT(F58,"M")</f>
        <v>9</v>
      </c>
      <c r="G60" s="23"/>
      <c r="H60" s="22"/>
      <c r="I60" s="22"/>
      <c r="J60" s="22"/>
      <c r="K60" s="1"/>
      <c r="L60" s="12"/>
      <c r="M60" s="10"/>
      <c r="N60" s="10"/>
      <c r="O60" s="10"/>
      <c r="P60" s="10"/>
      <c r="Q60" s="10"/>
      <c r="R60" s="10"/>
      <c r="S60" s="28"/>
      <c r="T60" s="28"/>
      <c r="U60" s="28"/>
      <c r="V60" s="28"/>
      <c r="W60" s="28"/>
      <c r="X60" s="28"/>
      <c r="Y60" s="28"/>
      <c r="Z60" s="28"/>
      <c r="AA60" s="28"/>
      <c r="AB60" s="29"/>
      <c r="AC60" s="29"/>
      <c r="AD60" s="29"/>
      <c r="AE60" s="10"/>
      <c r="AF60" s="10"/>
      <c r="AG60" s="10"/>
      <c r="AH60" s="10"/>
      <c r="AI60" s="10"/>
      <c r="AJ60" s="10"/>
    </row>
    <row r="61" spans="2:36" ht="21.75" customHeight="1">
      <c r="B61" s="25"/>
      <c r="C61" s="26"/>
      <c r="D61" s="25"/>
      <c r="E61" s="23"/>
      <c r="F61" s="23" t="str">
        <f>TEXT(F58,"JJJ")</f>
        <v>2020</v>
      </c>
      <c r="G61" s="23"/>
      <c r="H61" s="27" t="s">
        <v>0</v>
      </c>
      <c r="I61" s="23"/>
      <c r="J61" s="23"/>
      <c r="K61" s="1"/>
      <c r="L61" s="21"/>
      <c r="M61" s="10"/>
      <c r="N61" s="10"/>
      <c r="O61" s="10"/>
      <c r="P61" s="10"/>
      <c r="Q61" s="10"/>
      <c r="R61" s="10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10"/>
      <c r="AF61" s="10"/>
      <c r="AG61" s="10"/>
      <c r="AH61" s="10"/>
      <c r="AI61" s="10"/>
      <c r="AJ61" s="10"/>
    </row>
    <row r="62" spans="2:30" ht="21.75" customHeight="1">
      <c r="B62" s="25"/>
      <c r="C62" s="26"/>
      <c r="D62" s="25"/>
      <c r="E62" s="25"/>
      <c r="F62" s="23" t="str">
        <f>TEXT(F58,"T")</f>
        <v>30</v>
      </c>
      <c r="G62" s="23"/>
      <c r="H62" s="27" t="s">
        <v>1</v>
      </c>
      <c r="I62" s="23"/>
      <c r="J62" s="23"/>
      <c r="S62" s="33"/>
      <c r="T62" s="28"/>
      <c r="U62" s="28"/>
      <c r="V62" s="28"/>
      <c r="W62" s="28"/>
      <c r="X62" s="28"/>
      <c r="Y62" s="28"/>
      <c r="Z62" s="28"/>
      <c r="AA62" s="28"/>
      <c r="AB62" s="30"/>
      <c r="AC62" s="29"/>
      <c r="AD62" s="29"/>
    </row>
    <row r="63" spans="2:30" ht="21.75" customHeight="1">
      <c r="B63" s="25"/>
      <c r="C63" s="26"/>
      <c r="D63" s="25"/>
      <c r="E63" s="25"/>
      <c r="F63" s="25"/>
      <c r="G63" s="25"/>
      <c r="H63" s="25"/>
      <c r="I63" s="25"/>
      <c r="J63" s="25"/>
      <c r="S63" s="28"/>
      <c r="T63" s="28"/>
      <c r="U63" s="28"/>
      <c r="V63" s="28"/>
      <c r="W63" s="28"/>
      <c r="X63" s="28"/>
      <c r="Y63" s="28"/>
      <c r="Z63" s="28"/>
      <c r="AA63" s="28"/>
      <c r="AB63" s="30"/>
      <c r="AC63" s="29"/>
      <c r="AD63" s="29"/>
    </row>
    <row r="64" spans="19:30" ht="21.75" customHeight="1"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19:30" ht="21.75" customHeight="1">
      <c r="S65" s="28"/>
      <c r="T65" s="28"/>
      <c r="U65" s="28"/>
      <c r="V65" s="28"/>
      <c r="W65" s="28"/>
      <c r="X65" s="28"/>
      <c r="Y65" s="28"/>
      <c r="Z65" s="28"/>
      <c r="AA65" s="28"/>
      <c r="AB65" s="29"/>
      <c r="AC65" s="29"/>
      <c r="AD65" s="29"/>
    </row>
    <row r="66" spans="19:30" ht="21.75" customHeight="1"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19:30" ht="21.75" customHeight="1">
      <c r="S67" s="28"/>
      <c r="T67" s="28"/>
      <c r="U67" s="28"/>
      <c r="V67" s="28"/>
      <c r="W67" s="28"/>
      <c r="X67" s="28"/>
      <c r="Y67" s="28"/>
      <c r="Z67" s="28"/>
      <c r="AA67" s="28"/>
      <c r="AB67" s="29"/>
      <c r="AC67" s="29"/>
      <c r="AD67" s="29"/>
    </row>
    <row r="68" spans="19:30" ht="21.75" customHeight="1">
      <c r="S68" s="28"/>
      <c r="T68" s="28"/>
      <c r="U68" s="28"/>
      <c r="V68" s="28"/>
      <c r="W68" s="28"/>
      <c r="X68" s="28"/>
      <c r="Y68" s="28"/>
      <c r="Z68" s="28"/>
      <c r="AA68" s="28"/>
      <c r="AB68" s="29"/>
      <c r="AC68" s="29"/>
      <c r="AD68" s="29"/>
    </row>
    <row r="69" spans="19:30" ht="21.75" customHeight="1"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9:30" ht="21.75" customHeight="1"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9:30" ht="21.75" customHeight="1">
      <c r="S71" s="28"/>
      <c r="T71" s="28"/>
      <c r="U71" s="28"/>
      <c r="V71" s="28"/>
      <c r="W71" s="28"/>
      <c r="X71" s="28"/>
      <c r="Y71" s="28"/>
      <c r="Z71" s="28"/>
      <c r="AA71" s="28"/>
      <c r="AB71" s="29"/>
      <c r="AC71" s="29"/>
      <c r="AD71" s="29"/>
    </row>
    <row r="72" spans="19:30" ht="21.75" customHeight="1">
      <c r="S72" s="28"/>
      <c r="T72" s="28"/>
      <c r="U72" s="28"/>
      <c r="V72" s="28"/>
      <c r="W72" s="28"/>
      <c r="X72" s="28"/>
      <c r="Y72" s="28"/>
      <c r="Z72" s="28"/>
      <c r="AA72" s="28"/>
      <c r="AB72" s="29"/>
      <c r="AC72" s="29"/>
      <c r="AD72" s="29"/>
    </row>
    <row r="73" spans="19:30" ht="21.75" customHeight="1">
      <c r="S73" s="28"/>
      <c r="T73" s="28"/>
      <c r="U73" s="28"/>
      <c r="V73" s="28"/>
      <c r="W73" s="28"/>
      <c r="X73" s="28"/>
      <c r="Y73" s="28"/>
      <c r="Z73" s="28"/>
      <c r="AA73" s="28"/>
      <c r="AB73" s="29"/>
      <c r="AC73" s="29"/>
      <c r="AD73" s="29"/>
    </row>
    <row r="74" spans="19:30" ht="21.75" customHeight="1">
      <c r="S74" s="28"/>
      <c r="T74" s="28"/>
      <c r="U74" s="28"/>
      <c r="V74" s="28"/>
      <c r="W74" s="28"/>
      <c r="X74" s="28"/>
      <c r="Y74" s="28"/>
      <c r="Z74" s="28"/>
      <c r="AA74" s="28"/>
      <c r="AB74" s="29"/>
      <c r="AC74" s="29"/>
      <c r="AD74" s="29"/>
    </row>
    <row r="75" spans="19:30" ht="21.75" customHeight="1">
      <c r="S75" s="28"/>
      <c r="T75" s="28"/>
      <c r="U75" s="28"/>
      <c r="V75" s="28"/>
      <c r="W75" s="28"/>
      <c r="X75" s="28"/>
      <c r="Y75" s="28"/>
      <c r="Z75" s="28"/>
      <c r="AA75" s="28"/>
      <c r="AB75" s="29"/>
      <c r="AC75" s="29"/>
      <c r="AD75" s="29"/>
    </row>
    <row r="76" spans="19:30" ht="21.75" customHeight="1">
      <c r="S76" s="28"/>
      <c r="T76" s="28"/>
      <c r="U76" s="28"/>
      <c r="V76" s="28"/>
      <c r="W76" s="28"/>
      <c r="X76" s="28"/>
      <c r="Y76" s="28"/>
      <c r="Z76" s="28"/>
      <c r="AA76" s="28"/>
      <c r="AB76" s="31"/>
      <c r="AC76" s="32"/>
      <c r="AD76" s="29"/>
    </row>
    <row r="77" spans="19:30" ht="21.75" customHeight="1">
      <c r="S77" s="28"/>
      <c r="T77" s="28"/>
      <c r="U77" s="28"/>
      <c r="V77" s="28"/>
      <c r="W77" s="28"/>
      <c r="X77" s="28"/>
      <c r="Y77" s="28"/>
      <c r="Z77" s="28"/>
      <c r="AA77" s="28"/>
      <c r="AB77" s="31"/>
      <c r="AC77" s="32"/>
      <c r="AD77" s="29"/>
    </row>
    <row r="78" spans="19:30" ht="21.75" customHeight="1"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19:30" ht="21.75" customHeight="1">
      <c r="S79" s="28"/>
      <c r="T79" s="28"/>
      <c r="U79" s="28"/>
      <c r="V79" s="28"/>
      <c r="W79" s="28"/>
      <c r="X79" s="28"/>
      <c r="Y79" s="28"/>
      <c r="Z79" s="28"/>
      <c r="AA79" s="28"/>
      <c r="AB79" s="29"/>
      <c r="AC79" s="29"/>
      <c r="AD79" s="29"/>
    </row>
    <row r="80" spans="19:30" ht="21.75" customHeight="1"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9:30" ht="21.75" customHeight="1"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9:30" ht="21.75" customHeight="1"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9:30" ht="21.75" customHeight="1">
      <c r="S83" s="28"/>
      <c r="T83" s="28"/>
      <c r="U83" s="28"/>
      <c r="V83" s="28"/>
      <c r="W83" s="28"/>
      <c r="X83" s="28"/>
      <c r="Y83" s="28"/>
      <c r="Z83" s="28"/>
      <c r="AA83" s="28"/>
      <c r="AB83" s="29"/>
      <c r="AC83" s="29"/>
      <c r="AD83" s="29"/>
    </row>
    <row r="84" spans="19:30" ht="21.75" customHeight="1"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9:30" ht="21.75" customHeight="1"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9:30" ht="21.75" customHeight="1">
      <c r="S86" s="28"/>
      <c r="T86" s="28"/>
      <c r="U86" s="28"/>
      <c r="V86" s="28"/>
      <c r="W86" s="28"/>
      <c r="X86" s="28"/>
      <c r="Y86" s="28"/>
      <c r="Z86" s="28"/>
      <c r="AA86" s="28"/>
      <c r="AB86" s="31"/>
      <c r="AC86" s="32"/>
      <c r="AD86" s="29"/>
    </row>
    <row r="87" spans="19:30" ht="21.75" customHeight="1">
      <c r="S87" s="28"/>
      <c r="T87" s="28"/>
      <c r="U87" s="28"/>
      <c r="V87" s="28"/>
      <c r="W87" s="28"/>
      <c r="X87" s="28"/>
      <c r="Y87" s="28"/>
      <c r="Z87" s="28"/>
      <c r="AA87" s="28"/>
      <c r="AB87" s="31"/>
      <c r="AC87" s="32"/>
      <c r="AD87" s="29"/>
    </row>
    <row r="88" spans="19:30" ht="21.75" customHeight="1">
      <c r="S88" s="28"/>
      <c r="T88" s="28"/>
      <c r="U88" s="28"/>
      <c r="V88" s="28"/>
      <c r="W88" s="28"/>
      <c r="X88" s="28"/>
      <c r="Y88" s="28"/>
      <c r="Z88" s="28"/>
      <c r="AA88" s="28"/>
      <c r="AB88" s="31"/>
      <c r="AC88" s="32"/>
      <c r="AD88" s="29"/>
    </row>
    <row r="89" spans="19:30" ht="21.75" customHeight="1"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9:30" ht="21.75" customHeight="1">
      <c r="S90" s="33"/>
      <c r="T90" s="46"/>
      <c r="U90" s="46"/>
      <c r="V90" s="46"/>
      <c r="W90" s="46"/>
      <c r="X90" s="28"/>
      <c r="Y90" s="28"/>
      <c r="Z90" s="28"/>
      <c r="AA90" s="28"/>
      <c r="AB90" s="29"/>
      <c r="AC90" s="29"/>
      <c r="AD90" s="30"/>
    </row>
    <row r="91" spans="19:30" ht="21.75" customHeight="1">
      <c r="S91" s="28"/>
      <c r="T91" s="28"/>
      <c r="U91" s="28"/>
      <c r="V91" s="28"/>
      <c r="W91" s="28"/>
      <c r="X91" s="28"/>
      <c r="Y91" s="28"/>
      <c r="Z91" s="28"/>
      <c r="AA91" s="28"/>
      <c r="AB91" s="31"/>
      <c r="AC91" s="32"/>
      <c r="AD91" s="29"/>
    </row>
    <row r="92" spans="19:30" ht="21.75" customHeight="1">
      <c r="S92" s="28"/>
      <c r="T92" s="28"/>
      <c r="U92" s="28"/>
      <c r="V92" s="28"/>
      <c r="W92" s="28"/>
      <c r="X92" s="28"/>
      <c r="Y92" s="28"/>
      <c r="Z92" s="28"/>
      <c r="AA92" s="28"/>
      <c r="AB92" s="29"/>
      <c r="AC92" s="29"/>
      <c r="AD92" s="29"/>
    </row>
    <row r="93" spans="19:30" ht="21.75" customHeight="1">
      <c r="S93" s="1"/>
      <c r="T93" s="1"/>
      <c r="U93" s="1"/>
      <c r="V93" s="1"/>
      <c r="W93" s="17"/>
      <c r="X93" s="18"/>
      <c r="Y93" s="19"/>
      <c r="Z93" s="1"/>
      <c r="AA93" s="4"/>
      <c r="AB93" s="4"/>
      <c r="AC93" s="4"/>
      <c r="AD93" s="4"/>
    </row>
    <row r="94" spans="19:30" ht="21.75" customHeight="1">
      <c r="S94" s="28"/>
      <c r="T94" s="28"/>
      <c r="U94" s="28"/>
      <c r="V94" s="28"/>
      <c r="W94" s="28"/>
      <c r="X94" s="28"/>
      <c r="Y94" s="28"/>
      <c r="Z94" s="28"/>
      <c r="AA94" s="28"/>
      <c r="AB94" s="29"/>
      <c r="AC94" s="29"/>
      <c r="AD94" s="29"/>
    </row>
    <row r="95" spans="19:30" ht="21.75" customHeight="1">
      <c r="S95" s="1"/>
      <c r="T95" s="1"/>
      <c r="U95" s="1"/>
      <c r="V95" s="1"/>
      <c r="W95" s="20"/>
      <c r="X95" s="1"/>
      <c r="Y95" s="1"/>
      <c r="Z95" s="4"/>
      <c r="AA95" s="4"/>
      <c r="AB95" s="4"/>
      <c r="AC95" s="4"/>
      <c r="AD95" s="4"/>
    </row>
    <row r="96" spans="19:30" ht="21.75" customHeight="1">
      <c r="S96" s="28"/>
      <c r="T96" s="28"/>
      <c r="U96" s="28"/>
      <c r="V96" s="28"/>
      <c r="W96" s="28"/>
      <c r="X96" s="28"/>
      <c r="Y96" s="28"/>
      <c r="Z96" s="28"/>
      <c r="AA96" s="28"/>
      <c r="AB96" s="31"/>
      <c r="AC96" s="32"/>
      <c r="AD96" s="29"/>
    </row>
  </sheetData>
  <sheetProtection/>
  <mergeCells count="6">
    <mergeCell ref="M54:O54"/>
    <mergeCell ref="B2:D3"/>
    <mergeCell ref="F58:H58"/>
    <mergeCell ref="B54:D54"/>
    <mergeCell ref="E54:H54"/>
    <mergeCell ref="I54:L54"/>
  </mergeCells>
  <printOptions horizontalCentered="1"/>
  <pageMargins left="0.3937007874015748" right="0.3937007874015748" top="0.5905511811023623" bottom="0.1968503937007874" header="0.1968503937007874" footer="0"/>
  <pageSetup fitToHeight="1" fitToWidth="1" orientation="landscape" paperSize="9" scale="46" r:id="rId1"/>
  <headerFooter alignWithMargins="0">
    <oddFooter>&amp;R
P. Fasler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Fasler</dc:creator>
  <cp:keywords/>
  <dc:description/>
  <cp:lastModifiedBy>Peter Fasler</cp:lastModifiedBy>
  <cp:lastPrinted>2020-08-30T11:34:19Z</cp:lastPrinted>
  <dcterms:created xsi:type="dcterms:W3CDTF">2013-12-28T13:04:28Z</dcterms:created>
  <dcterms:modified xsi:type="dcterms:W3CDTF">2020-08-30T11:34:52Z</dcterms:modified>
  <cp:category/>
  <cp:version/>
  <cp:contentType/>
  <cp:contentStatus/>
</cp:coreProperties>
</file>